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ew Bids\State of Indiana Law Enforcement 2024-25\"/>
    </mc:Choice>
  </mc:AlternateContent>
  <xr:revisionPtr revIDLastSave="0" documentId="13_ncr:1_{777CB47F-89DA-4E8F-A214-FD7EE3A6F1A9}" xr6:coauthVersionLast="47" xr6:coauthVersionMax="47" xr10:uidLastSave="{00000000-0000-0000-0000-000000000000}"/>
  <bookViews>
    <workbookView xWindow="-93" yWindow="-93" windowWidth="25786" windowHeight="1386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43" i="1" l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94" i="1" l="1"/>
  <c r="J93" i="1"/>
  <c r="J130" i="1" l="1"/>
  <c r="J129" i="1"/>
  <c r="J128" i="1"/>
  <c r="J127" i="1"/>
  <c r="J126" i="1"/>
  <c r="J124" i="1"/>
  <c r="J117" i="1"/>
  <c r="J118" i="1"/>
  <c r="J119" i="1"/>
  <c r="J116" i="1"/>
  <c r="J115" i="1"/>
  <c r="J114" i="1"/>
  <c r="J113" i="1"/>
  <c r="J110" i="1"/>
  <c r="J109" i="1"/>
  <c r="J107" i="1"/>
  <c r="J105" i="1"/>
  <c r="J98" i="1"/>
  <c r="J65" i="1"/>
  <c r="J64" i="1"/>
  <c r="J69" i="1"/>
  <c r="J68" i="1"/>
  <c r="J90" i="1"/>
  <c r="J89" i="1"/>
  <c r="J103" i="1"/>
  <c r="J102" i="1"/>
  <c r="J101" i="1"/>
  <c r="J100" i="1"/>
  <c r="J99" i="1"/>
  <c r="J97" i="1"/>
  <c r="J96" i="1"/>
  <c r="J95" i="1"/>
  <c r="J92" i="1"/>
  <c r="J91" i="1"/>
  <c r="J88" i="1"/>
  <c r="J87" i="1"/>
  <c r="J122" i="1"/>
  <c r="J86" i="1"/>
  <c r="J111" i="1"/>
  <c r="J104" i="1"/>
  <c r="J81" i="1"/>
  <c r="J85" i="1"/>
  <c r="J80" i="1"/>
  <c r="J79" i="1"/>
  <c r="J78" i="1"/>
  <c r="J77" i="1"/>
  <c r="J76" i="1"/>
  <c r="J73" i="1"/>
  <c r="J72" i="1"/>
  <c r="J71" i="1"/>
  <c r="J123" i="1"/>
  <c r="J121" i="1"/>
  <c r="J144" i="1"/>
  <c r="J125" i="1"/>
  <c r="J120" i="1"/>
  <c r="J112" i="1"/>
  <c r="J108" i="1"/>
  <c r="J106" i="1"/>
  <c r="J84" i="1"/>
  <c r="J83" i="1"/>
  <c r="J82" i="1"/>
  <c r="J75" i="1"/>
  <c r="J74" i="1"/>
  <c r="J70" i="1"/>
  <c r="J67" i="1"/>
  <c r="J66" i="1"/>
  <c r="J63" i="1"/>
  <c r="J62" i="1"/>
  <c r="J147" i="1" l="1"/>
</calcChain>
</file>

<file path=xl/sharedStrings.xml><?xml version="1.0" encoding="utf-8"?>
<sst xmlns="http://schemas.openxmlformats.org/spreadsheetml/2006/main" count="200" uniqueCount="197">
  <si>
    <t>SALES QUOTATION</t>
  </si>
  <si>
    <t>Larkin Greenewood Ford</t>
  </si>
  <si>
    <t>2350 Park Road</t>
  </si>
  <si>
    <t>Date:</t>
  </si>
  <si>
    <t>Phone:</t>
  </si>
  <si>
    <t>To:</t>
  </si>
  <si>
    <t>Fax:</t>
  </si>
  <si>
    <t>Email:</t>
  </si>
  <si>
    <t xml:space="preserve"> </t>
  </si>
  <si>
    <t>Code</t>
  </si>
  <si>
    <t>Description</t>
  </si>
  <si>
    <t>Each</t>
  </si>
  <si>
    <t>Total</t>
  </si>
  <si>
    <t>3.5L Ecoboost V6</t>
  </si>
  <si>
    <t>DEL</t>
  </si>
  <si>
    <t>Deliver Charge per mile</t>
  </si>
  <si>
    <t>BY - School Bus Yellow</t>
  </si>
  <si>
    <t>Please acknowledge your acceptence of the above quotation by signing this document.</t>
  </si>
  <si>
    <t>Authorized Signature:</t>
  </si>
  <si>
    <t>Title:</t>
  </si>
  <si>
    <t>Printed Name:</t>
  </si>
  <si>
    <t>Thank you,</t>
  </si>
  <si>
    <t>Government Sales</t>
  </si>
  <si>
    <t>Connersville, IN 47331</t>
  </si>
  <si>
    <t>within 3-5 business days from our office to confirm your order.  If not, please contact our sales office at 1-800-798-2378.</t>
  </si>
  <si>
    <t>96P</t>
  </si>
  <si>
    <t>X2Y</t>
  </si>
  <si>
    <t>68H</t>
  </si>
  <si>
    <t>X2C</t>
  </si>
  <si>
    <t>86F</t>
  </si>
  <si>
    <t>43B</t>
  </si>
  <si>
    <t>58B</t>
  </si>
  <si>
    <t>Toll Free 1-800-798-2378</t>
  </si>
  <si>
    <t>2350 Park Road, Connersville, IN 47331</t>
  </si>
  <si>
    <t>X2X</t>
  </si>
  <si>
    <t>99G</t>
  </si>
  <si>
    <t>63E</t>
  </si>
  <si>
    <t>41H</t>
  </si>
  <si>
    <t>67D</t>
  </si>
  <si>
    <t>67C</t>
  </si>
  <si>
    <t>61D</t>
  </si>
  <si>
    <t>53D</t>
  </si>
  <si>
    <t>60D</t>
  </si>
  <si>
    <t>65A</t>
  </si>
  <si>
    <t>94A</t>
  </si>
  <si>
    <t>58V</t>
  </si>
  <si>
    <t>43R</t>
  </si>
  <si>
    <t>86W</t>
  </si>
  <si>
    <t>86N</t>
  </si>
  <si>
    <t>55D</t>
  </si>
  <si>
    <t>63C</t>
  </si>
  <si>
    <t>17F</t>
  </si>
  <si>
    <t>X7L</t>
  </si>
  <si>
    <t xml:space="preserve">53B </t>
  </si>
  <si>
    <t>No Charge Paint Color</t>
  </si>
  <si>
    <t>Extra Cost Paint Color</t>
  </si>
  <si>
    <t>YZ - Oxford White</t>
  </si>
  <si>
    <t>PQ - Race Red</t>
  </si>
  <si>
    <t>UX - Ingot Silver Metallic</t>
  </si>
  <si>
    <t>UM - Agate Black Metallic</t>
  </si>
  <si>
    <t>M7 - Carbonized Gray Metallic</t>
  </si>
  <si>
    <t>FT -  Blue Metallic</t>
  </si>
  <si>
    <t>DR - Avalanche Gray Metallic</t>
  </si>
  <si>
    <t>ME - Abyss Gray Metallic</t>
  </si>
  <si>
    <t>2025 Ford Transit Passenger</t>
  </si>
  <si>
    <t xml:space="preserve">2025 Ford Transit Passenger </t>
  </si>
  <si>
    <t>X9Y</t>
  </si>
  <si>
    <t>X9C</t>
  </si>
  <si>
    <t>X9X</t>
  </si>
  <si>
    <t>U4X</t>
  </si>
  <si>
    <t>U5X</t>
  </si>
  <si>
    <t>2025 Ford Transit 350 XL Passenger Van Low Roof 148 WB RWD</t>
  </si>
  <si>
    <t xml:space="preserve">2025 Ford Transit 350 XL Passenger Van Med Roof 148 WB AWD </t>
  </si>
  <si>
    <t>2025 Ford Transit 350 XL Passenger Van Low Roof 148 WB AWD</t>
  </si>
  <si>
    <t xml:space="preserve">2025 Ford Transit 350 XL Passenger Van Med Roof 148 WB RWD </t>
  </si>
  <si>
    <t xml:space="preserve">2025 Ford Transit 350 XL Passenger Van High Roof 148 WB AWD  </t>
  </si>
  <si>
    <t xml:space="preserve">2025 Ford Transit 350 XL Passenger Van High Roof 148EL RWD  </t>
  </si>
  <si>
    <t xml:space="preserve">2025 Ford Transit 350 XL Passenger Van High Roof 148EL AWD   </t>
  </si>
  <si>
    <t>3.73 Optional Limited Slip Axle</t>
  </si>
  <si>
    <t xml:space="preserve">2025 Ford Transit 350 XL Passenger Van High Roof 148 WB RWD </t>
  </si>
  <si>
    <t>64H</t>
  </si>
  <si>
    <t>15C</t>
  </si>
  <si>
    <t>76G</t>
  </si>
  <si>
    <t>16 inch Black Aluminum Alloy Wheel - SRW, Standard front axle only</t>
  </si>
  <si>
    <t>16 inch Silver Aluminum Alloy Wheel - SRW, Standard front axle only</t>
  </si>
  <si>
    <t>Wheel Well Liners - Black (Front Only)</t>
  </si>
  <si>
    <t>16 inch Forged Aluminum Wheels - DRW with HD front axle</t>
  </si>
  <si>
    <t>16 inch Black Steel Wheel with Full Silver Wheel Cover -SRW XL only</t>
  </si>
  <si>
    <t>21Q</t>
  </si>
  <si>
    <t>15-Passenger Seats, Second row triple seat, Third row single/double seat, Fourth row single/double seat and Fifth row bench seat.</t>
  </si>
  <si>
    <t xml:space="preserve">Dark Palazzo Gray Cloth 10-way power driver and front passenger seats with front airbags and inboard armrests </t>
  </si>
  <si>
    <t xml:space="preserve">Dual Alternator - 250A each (incl Aux Fuse Panel w/ High Spec Interface Connector (87E)) </t>
  </si>
  <si>
    <t>87E</t>
  </si>
  <si>
    <t xml:space="preserve">Auxiliary Fuse Panel incl Dual AGM Batteries (63E) and Modified Vehicle Wiring System (53K) </t>
  </si>
  <si>
    <t xml:space="preserve">Battery - Dual Heavy-Duty Batteries </t>
  </si>
  <si>
    <t>Engine Block Heater</t>
  </si>
  <si>
    <t>Front License Plate Bracket</t>
  </si>
  <si>
    <t>Long Arm Non Telescoping, Power Glass Adjust Mirrors w/o Turn Signals - Passenger Van</t>
  </si>
  <si>
    <t>Long Arm Non Telescoping, Power Glass Adjust Heated Mirrors w/Turn Signals - Passenger Van</t>
  </si>
  <si>
    <t>Reverse Sensing System</t>
  </si>
  <si>
    <t>Running Board</t>
  </si>
  <si>
    <t xml:space="preserve">Trailer Brake Controller (TBC) Incl Large Center Console with
Integrated Shifter (67E) - use without 67C </t>
  </si>
  <si>
    <t xml:space="preserve">Windows-All-Around, fixed - incl Rear-Window Defogger </t>
  </si>
  <si>
    <t>92E</t>
  </si>
  <si>
    <t>62C</t>
  </si>
  <si>
    <t xml:space="preserve">Auxiliary Heater A/C Prep Package without Rear Controls with 47E </t>
  </si>
  <si>
    <t>16H</t>
  </si>
  <si>
    <t>Carpet, Front and Rear w/ Passenger Van XL</t>
  </si>
  <si>
    <t>Keys: 2 additional (4 total) with Key Fobs (Power)</t>
  </si>
  <si>
    <t>66D</t>
  </si>
  <si>
    <t>Front Overhead Shelf</t>
  </si>
  <si>
    <t>Upfitter Package - Incl High Capacity Upfitter Switches</t>
  </si>
  <si>
    <t>Heavy Duty Trailer Tow Package</t>
  </si>
  <si>
    <t>67E</t>
  </si>
  <si>
    <t>Large Center Console with Integrated Shifter w/ 67C &amp; 67D</t>
  </si>
  <si>
    <t>Privacy Tint (All Around)</t>
  </si>
  <si>
    <t>53K</t>
  </si>
  <si>
    <t>Modified Vehicle Wiring System and Kit</t>
  </si>
  <si>
    <t>Heavy Duty Tray Style Floor Mats (Front)</t>
  </si>
  <si>
    <t>52C</t>
  </si>
  <si>
    <t>Keyless Entry Keypad</t>
  </si>
  <si>
    <t>Back Up Alarm</t>
  </si>
  <si>
    <t>68B</t>
  </si>
  <si>
    <t>Remote Start</t>
  </si>
  <si>
    <t>PUX</t>
  </si>
  <si>
    <t>Ingot Silver (Metallic) paint</t>
  </si>
  <si>
    <t>PDR</t>
  </si>
  <si>
    <t>Avalanche Gray (Metallic) Paint</t>
  </si>
  <si>
    <t>PME</t>
  </si>
  <si>
    <t>Abyss Gray (Metallic) Paint</t>
  </si>
  <si>
    <t>PUM</t>
  </si>
  <si>
    <t>Agate Black (Metallic) pain</t>
  </si>
  <si>
    <t>PM7</t>
  </si>
  <si>
    <t>Carbonized Gray (Metallic) Paint</t>
  </si>
  <si>
    <t>53G</t>
  </si>
  <si>
    <t>Front Bumper - Painted - XL</t>
  </si>
  <si>
    <t>91A</t>
  </si>
  <si>
    <t>High-Intensity Discharge (HID) Headlamps with LED Signatures</t>
  </si>
  <si>
    <t>91B</t>
  </si>
  <si>
    <t>Wiper Activated Headlamps</t>
  </si>
  <si>
    <t>Front Fog Lamps</t>
  </si>
  <si>
    <t>Extended Range Fuel Tank - 31 gallon</t>
  </si>
  <si>
    <t>Short Arm - Power, Manual-Folding Heated with Turn Signals</t>
  </si>
  <si>
    <t>Tow/Haul Mode with Trailer Wiring Provisions</t>
  </si>
  <si>
    <t>61C</t>
  </si>
  <si>
    <t>Vehicle Maintenance Monitor</t>
  </si>
  <si>
    <t>55A</t>
  </si>
  <si>
    <t>Upfitter Interface Module</t>
  </si>
  <si>
    <t>Adaptive Cruise Control. Includes Adjustable Speed Limiting Device (ASLD)</t>
  </si>
  <si>
    <t>Blind Spot Assist 1.0 - Incl BLIS w/ CTA and TC, Short Arm Power Mirror and 43R</t>
  </si>
  <si>
    <t>360-Degree Camera with Split-View and Front Washer (incl Front Fog Lamps, and 43R)</t>
  </si>
  <si>
    <t>94B</t>
  </si>
  <si>
    <t>Enhanced Active Park Assist Includes 94A ,43R &amp; 65A</t>
  </si>
  <si>
    <t>Side Sensing System (incl Reverse Sensing System (43R) and Foglamps (55D)</t>
  </si>
  <si>
    <t>43S</t>
  </si>
  <si>
    <t>Reverse Brake Assist Package - incl 360 Camera and rear park aid</t>
  </si>
  <si>
    <t>41J</t>
  </si>
  <si>
    <t>Intelligent Access with push-button start</t>
  </si>
  <si>
    <t>90C</t>
  </si>
  <si>
    <t>Rear View Camera / Mirror Display</t>
  </si>
  <si>
    <t>64K</t>
  </si>
  <si>
    <t>16 in Sparkle Silver Alloy Wheel</t>
  </si>
  <si>
    <t>64G</t>
  </si>
  <si>
    <t>16 in Matte Black Alloy Wheel</t>
  </si>
  <si>
    <t>59B</t>
  </si>
  <si>
    <t>Front Sensing System</t>
  </si>
  <si>
    <t>All-Weather Floor Mats</t>
  </si>
  <si>
    <t>91C</t>
  </si>
  <si>
    <t>Black HID Headlamps</t>
  </si>
  <si>
    <t>PFT</t>
  </si>
  <si>
    <t>Blue Metallic paint</t>
  </si>
  <si>
    <t>SYNC3 with 4 inch multi-function display, AM/ FM stereo, Bluetooth, Dual USB Ports - Use with XL Passenger Van</t>
  </si>
  <si>
    <t>58C</t>
  </si>
  <si>
    <t>SYNC 4 with SiriusXM with 360L, HD Radio and 12 inch Display (58C)</t>
  </si>
  <si>
    <t>58E</t>
  </si>
  <si>
    <t>SYNC 4 with SiriusXM with 360L, HD Radio, Navigation and 12 inch Display (58E)</t>
  </si>
  <si>
    <t>58F</t>
  </si>
  <si>
    <t>SYNC 4 with SiriusXM with 360L, HD Radio, Navigation and Intelligent Adaptive Cruise Control (iACC) and 12 inch Display (58F)</t>
  </si>
  <si>
    <t>SYNC 4 with 12 inch Display (58B) - Only Available with 61D
and 61E</t>
  </si>
  <si>
    <t>52H</t>
  </si>
  <si>
    <t>Speed Limitation - 70 mph Fixed governed top speed - Fleet only</t>
  </si>
  <si>
    <t>52M</t>
  </si>
  <si>
    <t>Speed Limitation - 65 mph Fixed governed top speed - Fleet only</t>
  </si>
  <si>
    <t>Daytime Running Lamps - Fleet only</t>
  </si>
  <si>
    <t>55F</t>
  </si>
  <si>
    <t xml:space="preserve">Automatic Engine Idle Shutdown Timer (10 mins) - incl 55B
Smart Acceleration Truncation </t>
  </si>
  <si>
    <t>55H</t>
  </si>
  <si>
    <t>Automatic Engine Idle Shutdown Timer (20 mins) - incl 55B
Smart Acceleration Truncation</t>
  </si>
  <si>
    <t>98B</t>
  </si>
  <si>
    <t>Fleet Fuel Economy Package</t>
  </si>
  <si>
    <t>59C</t>
  </si>
  <si>
    <t>Fleet Safety Package</t>
  </si>
  <si>
    <t xml:space="preserve">Automatic Engine Idle Shutdown Timer (10 mins) - incl 55B Smart Acceleration Truncation </t>
  </si>
  <si>
    <t>62B</t>
  </si>
  <si>
    <t>Zach Larkin</t>
  </si>
  <si>
    <t>Please email a signed copy of the  quotation and copy of your purchase order to zlarkin@larkin-ford.com. You will receive an order confirmation</t>
  </si>
  <si>
    <t>Email: zlarkin@larkin-ford.com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</si>
</sst>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m/d/yy"/>
    <numFmt numFmtId="165" formatCode="&quot;$&quot;#,##0.00"/>
  </numFmts>
  <fonts count="32" x14ac:knownFonts="1">
    <font>
      <sz val="11"/>
      <color rgb="FF000000"/>
      <name val="Calibri"/>
    </font>
    <font>
      <i/>
      <sz val="11"/>
      <color rgb="FF000000"/>
      <name val="Calibri"/>
      <family val="2"/>
    </font>
    <font>
      <b/>
      <i/>
      <sz val="11"/>
      <name val="Calibri"/>
      <family val="2"/>
    </font>
    <font>
      <b/>
      <i/>
      <sz val="16"/>
      <color rgb="FF000000"/>
      <name val="Calibri"/>
      <family val="2"/>
    </font>
    <font>
      <b/>
      <i/>
      <sz val="10"/>
      <name val="Comic Sans MS"/>
      <family val="4"/>
    </font>
    <font>
      <b/>
      <i/>
      <sz val="10"/>
      <color rgb="FF000000"/>
      <name val="Calibri"/>
      <family val="2"/>
    </font>
    <font>
      <b/>
      <i/>
      <sz val="11"/>
      <color rgb="FF000000"/>
      <name val="Calibri"/>
      <family val="2"/>
    </font>
    <font>
      <b/>
      <i/>
      <sz val="11"/>
      <color rgb="FF000000"/>
      <name val="Comic Sans MS"/>
      <family val="4"/>
    </font>
    <font>
      <sz val="11"/>
      <name val="Calibri"/>
      <family val="2"/>
    </font>
    <font>
      <sz val="9"/>
      <name val="Calibri"/>
      <family val="2"/>
    </font>
    <font>
      <sz val="11"/>
      <name val="Calibri"/>
      <family val="2"/>
    </font>
    <font>
      <b/>
      <i/>
      <sz val="10"/>
      <name val="Calibri"/>
      <family val="2"/>
    </font>
    <font>
      <b/>
      <i/>
      <sz val="9"/>
      <color rgb="FF000000"/>
      <name val="Calibri"/>
      <family val="2"/>
    </font>
    <font>
      <sz val="9"/>
      <color rgb="FF000000"/>
      <name val="Calibri"/>
      <family val="2"/>
    </font>
    <font>
      <b/>
      <u/>
      <sz val="8"/>
      <color rgb="FF000000"/>
      <name val="Calibri"/>
      <family val="2"/>
    </font>
    <font>
      <sz val="9"/>
      <color rgb="FF000000"/>
      <name val="Comic Sans MS"/>
      <family val="4"/>
    </font>
    <font>
      <sz val="8"/>
      <color rgb="FF000000"/>
      <name val="Calibri"/>
      <family val="2"/>
    </font>
    <font>
      <u/>
      <sz val="9"/>
      <color rgb="FF000000"/>
      <name val="Comic Sans MS"/>
      <family val="4"/>
    </font>
    <font>
      <b/>
      <sz val="8"/>
      <color rgb="FF000000"/>
      <name val="Calibri"/>
      <family val="2"/>
    </font>
    <font>
      <b/>
      <u/>
      <sz val="9"/>
      <color rgb="FF000000"/>
      <name val="Calibri"/>
      <family val="2"/>
    </font>
    <font>
      <u/>
      <sz val="9"/>
      <name val="Calibri"/>
      <family val="2"/>
    </font>
    <font>
      <u/>
      <sz val="9"/>
      <name val="Calibri"/>
      <family val="2"/>
    </font>
    <font>
      <b/>
      <sz val="9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Calibri"/>
      <family val="2"/>
    </font>
    <font>
      <u/>
      <sz val="11"/>
      <color theme="10"/>
      <name val="Calibri"/>
      <family val="2"/>
    </font>
    <font>
      <sz val="9"/>
      <name val="Calibri"/>
      <family val="2"/>
    </font>
    <font>
      <sz val="11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  <family val="2"/>
    </font>
    <font>
      <sz val="1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27" fillId="0" borderId="4"/>
    <xf numFmtId="44" fontId="27" fillId="0" borderId="4" applyFont="0" applyFill="0" applyBorder="0" applyAlignment="0" applyProtection="0"/>
  </cellStyleXfs>
  <cellXfs count="108">
    <xf numFmtId="0" fontId="0" fillId="0" borderId="0" xfId="0"/>
    <xf numFmtId="0" fontId="1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center" vertical="top"/>
    </xf>
    <xf numFmtId="0" fontId="8" fillId="0" borderId="1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8" fillId="0" borderId="1" xfId="0" applyFont="1" applyBorder="1"/>
    <xf numFmtId="0" fontId="8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164" fontId="8" fillId="0" borderId="0" xfId="0" applyNumberFormat="1" applyFont="1" applyAlignment="1">
      <alignment vertical="top"/>
    </xf>
    <xf numFmtId="0" fontId="8" fillId="0" borderId="0" xfId="0" applyFont="1"/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2" fontId="8" fillId="0" borderId="2" xfId="0" applyNumberFormat="1" applyFont="1" applyBorder="1" applyAlignment="1">
      <alignment vertical="top"/>
    </xf>
    <xf numFmtId="0" fontId="8" fillId="0" borderId="2" xfId="0" applyFont="1" applyBorder="1"/>
    <xf numFmtId="0" fontId="13" fillId="0" borderId="0" xfId="0" applyFont="1" applyAlignment="1">
      <alignment horizontal="center" vertical="top"/>
    </xf>
    <xf numFmtId="0" fontId="14" fillId="0" borderId="0" xfId="0" applyFont="1"/>
    <xf numFmtId="0" fontId="15" fillId="0" borderId="0" xfId="0" applyFont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vertical="top"/>
    </xf>
    <xf numFmtId="0" fontId="18" fillId="0" borderId="0" xfId="0" applyFont="1"/>
    <xf numFmtId="0" fontId="19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 wrapText="1"/>
    </xf>
    <xf numFmtId="0" fontId="23" fillId="0" borderId="0" xfId="0" applyFont="1" applyAlignment="1">
      <alignment vertical="top"/>
    </xf>
    <xf numFmtId="0" fontId="24" fillId="0" borderId="0" xfId="0" applyFont="1" applyAlignment="1">
      <alignment horizontal="center" vertical="top"/>
    </xf>
    <xf numFmtId="0" fontId="22" fillId="0" borderId="0" xfId="0" applyFont="1" applyAlignment="1">
      <alignment vertical="top"/>
    </xf>
    <xf numFmtId="165" fontId="24" fillId="0" borderId="0" xfId="0" applyNumberFormat="1" applyFont="1" applyAlignment="1">
      <alignment vertical="top"/>
    </xf>
    <xf numFmtId="0" fontId="13" fillId="0" borderId="0" xfId="0" applyFont="1" applyAlignment="1">
      <alignment vertical="top"/>
    </xf>
    <xf numFmtId="0" fontId="24" fillId="0" borderId="0" xfId="0" applyFont="1" applyAlignment="1">
      <alignment vertical="top"/>
    </xf>
    <xf numFmtId="0" fontId="13" fillId="0" borderId="2" xfId="0" applyFont="1" applyBorder="1" applyAlignment="1">
      <alignment horizontal="center" vertical="top"/>
    </xf>
    <xf numFmtId="0" fontId="22" fillId="0" borderId="2" xfId="0" applyFont="1" applyBorder="1" applyAlignment="1">
      <alignment horizontal="center" vertical="top"/>
    </xf>
    <xf numFmtId="165" fontId="13" fillId="0" borderId="0" xfId="0" applyNumberFormat="1" applyFont="1" applyAlignment="1">
      <alignment vertical="top"/>
    </xf>
    <xf numFmtId="0" fontId="9" fillId="0" borderId="2" xfId="0" applyFont="1" applyBorder="1" applyAlignment="1">
      <alignment horizontal="center" vertical="top"/>
    </xf>
    <xf numFmtId="0" fontId="13" fillId="0" borderId="5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13" fillId="0" borderId="0" xfId="0" applyFont="1" applyAlignment="1">
      <alignment horizontal="left" readingOrder="1"/>
    </xf>
    <xf numFmtId="0" fontId="15" fillId="0" borderId="0" xfId="0" applyFont="1"/>
    <xf numFmtId="0" fontId="15" fillId="0" borderId="2" xfId="0" applyFont="1" applyBorder="1"/>
    <xf numFmtId="0" fontId="13" fillId="0" borderId="0" xfId="0" applyFont="1"/>
    <xf numFmtId="0" fontId="13" fillId="0" borderId="2" xfId="0" applyFont="1" applyBorder="1"/>
    <xf numFmtId="0" fontId="15" fillId="0" borderId="0" xfId="0" applyFont="1" applyAlignment="1">
      <alignment vertical="top"/>
    </xf>
    <xf numFmtId="0" fontId="25" fillId="2" borderId="0" xfId="1" applyFill="1" applyAlignment="1">
      <alignment vertical="top"/>
    </xf>
    <xf numFmtId="0" fontId="26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top" wrapText="1"/>
    </xf>
    <xf numFmtId="0" fontId="27" fillId="0" borderId="0" xfId="0" applyFont="1"/>
    <xf numFmtId="8" fontId="26" fillId="0" borderId="0" xfId="0" applyNumberFormat="1" applyFont="1" applyAlignment="1">
      <alignment horizontal="right" vertical="top" wrapText="1"/>
    </xf>
    <xf numFmtId="165" fontId="26" fillId="0" borderId="0" xfId="0" applyNumberFormat="1" applyFont="1" applyAlignment="1">
      <alignment vertical="top"/>
    </xf>
    <xf numFmtId="0" fontId="27" fillId="0" borderId="0" xfId="0" applyFont="1" applyAlignment="1">
      <alignment vertical="top"/>
    </xf>
    <xf numFmtId="0" fontId="26" fillId="0" borderId="0" xfId="0" applyFont="1" applyAlignment="1">
      <alignment vertical="top"/>
    </xf>
    <xf numFmtId="0" fontId="26" fillId="0" borderId="3" xfId="0" applyFont="1" applyBorder="1" applyAlignment="1">
      <alignment horizontal="center" vertical="top" wrapText="1"/>
    </xf>
    <xf numFmtId="165" fontId="26" fillId="0" borderId="0" xfId="0" applyNumberFormat="1" applyFont="1" applyAlignment="1">
      <alignment horizontal="right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165" fontId="28" fillId="0" borderId="0" xfId="0" applyNumberFormat="1" applyFont="1" applyAlignment="1">
      <alignment vertical="top"/>
    </xf>
    <xf numFmtId="0" fontId="28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24" fillId="0" borderId="4" xfId="0" applyFont="1" applyBorder="1" applyAlignment="1">
      <alignment horizontal="left" vertical="top"/>
    </xf>
    <xf numFmtId="0" fontId="22" fillId="0" borderId="4" xfId="0" applyFont="1" applyBorder="1" applyAlignment="1">
      <alignment horizontal="left" vertical="top"/>
    </xf>
    <xf numFmtId="0" fontId="13" fillId="0" borderId="4" xfId="0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31" fillId="0" borderId="4" xfId="2" applyFont="1" applyAlignment="1">
      <alignment horizontal="center"/>
    </xf>
    <xf numFmtId="44" fontId="31" fillId="0" borderId="4" xfId="3" applyFont="1" applyAlignment="1">
      <alignment horizontal="right"/>
    </xf>
    <xf numFmtId="44" fontId="31" fillId="0" borderId="4" xfId="3" applyFont="1" applyFill="1" applyAlignment="1">
      <alignment horizontal="right"/>
    </xf>
    <xf numFmtId="0" fontId="31" fillId="0" borderId="4" xfId="2" applyFont="1" applyAlignment="1">
      <alignment horizontal="center" vertical="center"/>
    </xf>
    <xf numFmtId="44" fontId="31" fillId="0" borderId="4" xfId="3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left" vertical="top"/>
    </xf>
    <xf numFmtId="0" fontId="27" fillId="0" borderId="0" xfId="0" applyFont="1"/>
    <xf numFmtId="0" fontId="26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31" fillId="0" borderId="4" xfId="2" applyFont="1"/>
    <xf numFmtId="0" fontId="31" fillId="0" borderId="4" xfId="2" applyFont="1" applyAlignment="1">
      <alignment wrapText="1"/>
    </xf>
    <xf numFmtId="0" fontId="22" fillId="0" borderId="0" xfId="0" applyFont="1" applyAlignment="1">
      <alignment vertical="top"/>
    </xf>
    <xf numFmtId="0" fontId="0" fillId="0" borderId="0" xfId="0"/>
    <xf numFmtId="0" fontId="31" fillId="0" borderId="0" xfId="0" applyFont="1" applyAlignment="1">
      <alignment wrapText="1"/>
    </xf>
    <xf numFmtId="0" fontId="31" fillId="0" borderId="0" xfId="0" applyFont="1"/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14" fontId="9" fillId="0" borderId="1" xfId="0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/>
    </xf>
    <xf numFmtId="0" fontId="30" fillId="0" borderId="1" xfId="0" applyFont="1" applyBorder="1" applyAlignment="1">
      <alignment vertical="top"/>
    </xf>
    <xf numFmtId="0" fontId="30" fillId="0" borderId="1" xfId="0" applyFont="1" applyBorder="1"/>
    <xf numFmtId="2" fontId="29" fillId="0" borderId="0" xfId="0" applyNumberFormat="1" applyFont="1" applyAlignment="1">
      <alignment vertical="top"/>
    </xf>
    <xf numFmtId="0" fontId="11" fillId="0" borderId="0" xfId="0" applyFont="1" applyAlignment="1">
      <alignment horizontal="center" vertical="top"/>
    </xf>
    <xf numFmtId="0" fontId="29" fillId="0" borderId="0" xfId="0" applyFont="1" applyAlignment="1">
      <alignment vertical="top"/>
    </xf>
    <xf numFmtId="0" fontId="0" fillId="0" borderId="2" xfId="0" applyBorder="1" applyAlignment="1">
      <alignment vertical="top"/>
    </xf>
    <xf numFmtId="0" fontId="10" fillId="0" borderId="2" xfId="0" applyFont="1" applyBorder="1"/>
    <xf numFmtId="0" fontId="12" fillId="0" borderId="0" xfId="0" applyFont="1" applyAlignment="1">
      <alignment horizontal="center" vertical="top"/>
    </xf>
    <xf numFmtId="0" fontId="31" fillId="0" borderId="4" xfId="2" applyFont="1" applyAlignment="1">
      <alignment vertical="center" wrapText="1"/>
    </xf>
    <xf numFmtId="0" fontId="13" fillId="0" borderId="0" xfId="0" applyFont="1" applyAlignment="1">
      <alignment horizontal="center" vertical="top"/>
    </xf>
    <xf numFmtId="0" fontId="24" fillId="0" borderId="0" xfId="0" applyFont="1" applyAlignment="1">
      <alignment horizontal="center" vertical="top"/>
    </xf>
    <xf numFmtId="0" fontId="21" fillId="0" borderId="0" xfId="0" applyFont="1" applyAlignment="1">
      <alignment horizontal="center" vertical="top" wrapText="1"/>
    </xf>
  </cellXfs>
  <cellStyles count="4">
    <cellStyle name="Currency 2" xfId="3" xr:uid="{69978ECA-317D-40CB-BD28-6A35BDD46CD9}"/>
    <cellStyle name="Hyperlink" xfId="1" builtinId="8"/>
    <cellStyle name="Normal" xfId="0" builtinId="0"/>
    <cellStyle name="Normal 2" xfId="2" xr:uid="{E5CB2ABC-5BB0-46B4-86CF-BEF5119F1A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85950" cy="657225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16</xdr:row>
      <xdr:rowOff>9525</xdr:rowOff>
    </xdr:from>
    <xdr:ext cx="6848475" cy="673417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1D3A09D-6317-547E-B54A-390B675D0E22}"/>
            </a:ext>
          </a:extLst>
        </xdr:cNvPr>
        <xdr:cNvSpPr txBox="1"/>
      </xdr:nvSpPr>
      <xdr:spPr>
        <a:xfrm>
          <a:off x="0" y="2809875"/>
          <a:ext cx="6848475" cy="6734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US" sz="8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Exterior -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●Body Side Moldings – Carbon Black ●Front License Plate Bracket ● Rear-window Defroster ●Front Bumper – Carbon Black, Body Colored with Lower Valence ●Rear Bumper – Carbon Black, without Integral Step ●50/50 Hinged Rear Door, </a:t>
          </a:r>
          <a:r>
            <a:rPr lang="en-US" sz="800"/>
            <a:t>180-degree opening is standard on all low/medium- roof cargo vans and all passenger vans. 253-degree Opening is standard on all high roof cargo vans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●Sliding Passenger-side Door ●Halogen Headlamps with Autolamp ●Headlamp Courtesy Delay Note: The headlamps stay on for a set period of time after the owner turns off the ignition. ●Roof Marker Lamps (Included on DRW Cargo Van, Passenger Van XL and Passenger Van XLT) ●Center High Mount Stop Lamp (CHMSL) ●Taillamps ●Auxiliary Fuel Port. Not available with E-Transit. ●Fuel Tank – Capless Fuel Fill, 25 U.S. gallons (midship) ●Honeycomb Mesh Grille with Carbon Black Surround ●Short-Arm, Power Adjusting, Manual-Folding ●SWR - 235/65R16C 121/119 R BSW all-season ●DWR</a:t>
          </a:r>
          <a:r>
            <a:rPr lang="en-US" sz="8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195/75R16C 107/105 R BSW all-season (RWD with Standard Front Axle configurations only)  ●205/75R16C 113/111 BSW all-season (AWD, 11,000lb GVWR or RWD with Heavy-Duty Front Axle configurations only)●Rear Recovery Tow Hook ●Wheels SRW - 16” Silver Steel Wheel with Black Hubcap (Standard Front Axle configurations only) ●XLT - </a:t>
          </a:r>
          <a:r>
            <a:rPr lang="en-US" sz="800"/>
            <a:t>16” Steel Wheel with Full Silver Wheel Cover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 </a:t>
          </a:r>
          <a:r>
            <a:rPr lang="en-US" sz="800"/>
            <a:t>16" Silver Steel Wheel. Includes Silver Hubcaps with Exposed Lug Nuts (Heavy-Duty Front Axle configurations only)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●Wheels DRW - 16” Heavy-Duty Silver Steel Wheel. Includes Silver Hubcaps with Exposed Lug Nuts Note: The center ornament only comes on the front wheels, and not on the rear wheels. ●Full-size Spare Tire and Wheel ●Passenger Only - Windows All-around and Rear-window ●Cargo Only  - No Cargo Area Windows and High-Strength Laminated Glass (Sliding Doors only) ●Tinted Glass</a:t>
          </a:r>
        </a:p>
        <a:p>
          <a:endParaRPr lang="en-US" sz="800" b="1" u="sng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Interior</a:t>
          </a:r>
          <a:r>
            <a:rPr lang="en-US" sz="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●Step Well Pads – Black ●Medium Center Console with integrated shifter and dual cupholders ●Cruise Control Cruise Control which includes Adjustable Speed Limiting Device (ASLD) ●Glove Box – Locking ●Rear Cargo Door – Exterior Lock Cylinder ●Power Equipment Group (Power Locks and Windows) with Remote Keyless-Entry ●Passenger only - Vinyl, Front and Rear ●Passenger only - Rearview Mirror (When Equipped with Rear Glass) ●Front Dome Lamp with Map Lights and Theater Dimming ●Passenger only - Full Rear Compartment Lighting ●Accessory Delay – 30 minutes ●Front Overhead Shelf Delete ●A-Pillar Assist Handles (Driver and Passenger-side) ●B-Pillar Assist Handle (Passenger-side) ●Passenger only - Headliner – Cloth, Full length ●Driver and Front-passenger Manual Reclining Bucket Seats with Adjustable Headrest (Includes driver-side and passenger-side inboard armrest) ●</a:t>
          </a:r>
          <a:r>
            <a:rPr lang="en-US" sz="800"/>
            <a:t>Manual Driver-side Lumbar Support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●Passenger Only - 12-Passenger Seating. 1st row: 2 seats, 2nd row: 3 seats, 3 rd row: 3 seats, 4th row: 4 seats. Standard with Long Length Passenger Van. ●15-Passenger Seating. 1st row: 2 seats, 2nd row: 3 seats, 3rd row: 3 seats, 4th row: 3 seats, 5th row: 4 seats. Standard with Extended Length Passenger Van </a:t>
          </a:r>
        </a:p>
        <a:p>
          <a:endParaRPr lang="en-US" sz="800" b="1" u="sng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Function</a:t>
          </a:r>
          <a:r>
            <a:rPr lang="en-US" sz="8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●Alternator – 250 amp (3.5L PFDi V6 and 3.5L EcoBoost® V6 engines). ●Horn – Single-note ●Passenger only – Air Conditioner - Front and Rear ●Antenna – Fender Mounted ●AM/FM stereo with 4.0” multi-function display, Bluetooth, and Dual USB ports ●Single AGM Battery – 70 amp-hr ●Brakes – 4-wheel Anti-lock Disc Brakes Note: Depending on driving habits and configuration, the brake pad life is up to 50% improved. In addition, brake pad wear indicators are now included and will send a warning message to the cluster if brake pads reach a certain wear threshold. ●Parking Brake – Electric (SRW configurations only)  ●Parking Brake – Mechanical (9,950lb DRW GVWR configurations only) ●FordPass™ Connect Note: Ford Telematics and Data Services are telematics services available for fleet customers, providing access to manufacturer-grade vehicle data including but not limited to location, speed, idle time, remaining fuel, diagnostics, and maintenance alerts. FordPass Connect™ 4G Wi-Fi Modem (available with SYNC 4 only), enables telematics services directly from Ford or through authorized third-party providers. Learn more at commercialsolutions.ford.com or email fcs1@ford.com or by calling 833-FCS-Ford. (833- 327-3673). *Available on vehicles with embedded modem or equipped with approved plug-in device (PID). May require modem activation. Ford Telematics and Ford Data Services require a purchased subscription. Terms and conditions apply. Telematics service and features, and access to vehicle data depend on subscription and compatible AT&amp;T network availability. Evolving technology/cellular networks/vehicle capability may limit functionality and prevent operation of connected features. ● Telematics Essentials** Note: A complimentary version of Ford Telematics that gives fleet customers access to vehicle health insights such as odometer reading, diagnostic trouble codes and information around oil life, engine hours and recalls **Complimentary product. Available on vehicles with embedded modem. Requires modem activation. Terms and conditions apply. Telematics service and features, and access to vehicle data depend on compatible AT&amp;T network availability. Evolving technology/cellular networks/vehicle capability may limit functionality and prevent operation of connected features ●Tachometer, Fuel Level and Coolant Temperature (Gas Engines) ●PowerPoint – 12V Note: One is located in the instrument panel and one in center console ●Passenger Only - USB Ports – 5 amps Note: Depending on seating configuration, one is located in each of the 2nd row, 3rd row, 4th row and 5th row ●Electric Power Assisted Steering (EPAS) ●Steering Wheel – Power Rack and Pinion ●Steering Wheel – Tilt and Telescoping ●Front – Independent MacPherson-strut, Stabilizer Bar ●Rear – Leaf Springs, Heavy-duty Gas Shock Absorbers. Gas engine configurations only ●</a:t>
          </a:r>
        </a:p>
        <a:p>
          <a:endParaRPr lang="en-US" sz="8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Safety/Security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●Autolocking Drive Away with Crash Unlocking. ●AdvanceTrac® w/Roll Stability Control™ (RSC®) ●SecuriLock® Passive Anti-Theft System (PATS) with engine immobilizer ●SOS Post-Crash Alert System™. Not available with AM/FM Stereo with 4” Screen (58U).Note: Automatically flashes the hazard lights and intermittently sounds the horn when the airbag deploys. ●Tire Pressure Monitoring System (TPMS). ●Stationary Elevated Idle Control (SEIC) ●Driver and Passenger Airbags ●Safety Canopy® Side-curtain Airbags</a:t>
          </a:r>
        </a:p>
        <a:p>
          <a:endParaRPr lang="en-US" sz="800" b="1" u="sng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FORD CO-PILOT360™ TECHNOLOGY-</a:t>
          </a:r>
          <a:r>
            <a:rPr lang="en-US" sz="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●Forward Collison Warning ●Hill Start Assist ●Post-Collison Braking Note: Can potentially lessen the severity of a secondary collision by automatically applying moderate brake pressure when an initial collision event is detected. ●Side Wind Stabilization ●Ford Co-Pilot360 TM Pre-Collision Assist with Automatic Emergency Braking (AEB) Note: If a potential collision is detected, a warning flashes and an alert sounds, and if the driver’s response is not sufficient, the system can automatically apply the brakes to help minimize a frontal collision. ●Lane-Keeping System Note: Includes Lane-Keeping Alert and Driver Alert. This feature can alert the driver, during day or night, if their vehicle is unintentionally leaving its intended lane. ●Auto High-Beam Headlamps ●Rear View Camera with Trailer Hitch Assist. Note: Camera will be high-mount for Medium Roof and High Roof ●Automatic Rain-Sensing Windshield Wipers</a:t>
          </a:r>
        </a:p>
        <a:p>
          <a:r>
            <a:rPr lang="en-US" sz="8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endParaRPr lang="en-US" sz="950"/>
        </a:p>
      </xdr:txBody>
    </xdr:sp>
    <xdr:clientData/>
  </xdr:oneCellAnchor>
  <xdr:twoCellAnchor editAs="oneCell">
    <xdr:from>
      <xdr:col>7</xdr:col>
      <xdr:colOff>1076325</xdr:colOff>
      <xdr:row>1</xdr:row>
      <xdr:rowOff>85724</xdr:rowOff>
    </xdr:from>
    <xdr:to>
      <xdr:col>10</xdr:col>
      <xdr:colOff>418575</xdr:colOff>
      <xdr:row>6</xdr:row>
      <xdr:rowOff>209550</xdr:rowOff>
    </xdr:to>
    <xdr:pic>
      <xdr:nvPicPr>
        <xdr:cNvPr id="5" name="Picture 4" descr="2025 Ford Transit Passenger Van 148 WB ...">
          <a:extLst>
            <a:ext uri="{FF2B5EF4-FFF2-40B4-BE49-F238E27FC236}">
              <a16:creationId xmlns:a16="http://schemas.microsoft.com/office/drawing/2014/main" id="{8184A43D-0AB3-A1F4-CB93-123B81BFD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266699"/>
          <a:ext cx="2209275" cy="10153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Z1047"/>
  <sheetViews>
    <sheetView tabSelected="1" zoomScaleNormal="100" workbookViewId="0">
      <selection activeCell="K15" sqref="K15"/>
    </sheetView>
  </sheetViews>
  <sheetFormatPr defaultColWidth="14.41015625" defaultRowHeight="15" customHeight="1" x14ac:dyDescent="0.5"/>
  <cols>
    <col min="1" max="1" width="4.52734375" customWidth="1"/>
    <col min="2" max="2" width="7.234375" customWidth="1"/>
    <col min="3" max="5" width="8.76171875" customWidth="1"/>
    <col min="6" max="6" width="5.41015625" customWidth="1"/>
    <col min="7" max="7" width="6.41015625" customWidth="1"/>
    <col min="8" max="8" width="19" customWidth="1"/>
    <col min="9" max="9" width="10.76171875" customWidth="1"/>
    <col min="10" max="10" width="12" customWidth="1"/>
    <col min="11" max="26" width="8.76171875" customWidth="1"/>
  </cols>
  <sheetData>
    <row r="1" spans="1:26" ht="14.35" x14ac:dyDescent="0.5">
      <c r="A1" s="1"/>
      <c r="B1" s="2"/>
      <c r="C1" s="2"/>
      <c r="D1" s="2"/>
      <c r="E1" s="2"/>
      <c r="F1" s="2"/>
      <c r="G1" s="2"/>
      <c r="H1" s="2"/>
      <c r="I1" s="3" t="s">
        <v>0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0.7" x14ac:dyDescent="0.5">
      <c r="A2" s="90" t="s">
        <v>1</v>
      </c>
      <c r="B2" s="87"/>
      <c r="C2" s="87"/>
      <c r="D2" s="87"/>
      <c r="E2" s="87"/>
      <c r="F2" s="87"/>
      <c r="G2" s="87"/>
      <c r="H2" s="87"/>
      <c r="I2" s="87"/>
      <c r="J2" s="87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8.25" customHeight="1" x14ac:dyDescent="0.5">
      <c r="A3" s="5"/>
      <c r="B3" s="5"/>
      <c r="C3" s="5"/>
      <c r="D3" s="5"/>
      <c r="E3" s="6"/>
      <c r="F3" s="5"/>
      <c r="G3" s="5"/>
      <c r="H3" s="5"/>
      <c r="I3" s="5"/>
      <c r="J3" s="5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4.35" x14ac:dyDescent="0.5">
      <c r="A4" s="91" t="s">
        <v>33</v>
      </c>
      <c r="B4" s="87"/>
      <c r="C4" s="87"/>
      <c r="D4" s="87"/>
      <c r="E4" s="87"/>
      <c r="F4" s="87"/>
      <c r="G4" s="87"/>
      <c r="H4" s="87"/>
      <c r="I4" s="87"/>
      <c r="J4" s="87"/>
      <c r="K4" s="4"/>
      <c r="L4" s="4"/>
      <c r="M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4.35" x14ac:dyDescent="0.5">
      <c r="A5" s="91" t="s">
        <v>32</v>
      </c>
      <c r="B5" s="87"/>
      <c r="C5" s="87"/>
      <c r="D5" s="87"/>
      <c r="E5" s="87"/>
      <c r="F5" s="87"/>
      <c r="G5" s="87"/>
      <c r="H5" s="87"/>
      <c r="I5" s="87"/>
      <c r="J5" s="87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4.35" x14ac:dyDescent="0.5">
      <c r="A6" s="92" t="s">
        <v>196</v>
      </c>
      <c r="B6" s="87"/>
      <c r="C6" s="87"/>
      <c r="D6" s="87"/>
      <c r="E6" s="87"/>
      <c r="F6" s="87"/>
      <c r="G6" s="87"/>
      <c r="H6" s="87"/>
      <c r="I6" s="87"/>
      <c r="J6" s="87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7.350000000000001" x14ac:dyDescent="0.5">
      <c r="A7" s="93"/>
      <c r="B7" s="87"/>
      <c r="C7" s="87"/>
      <c r="D7" s="87"/>
      <c r="E7" s="87"/>
      <c r="F7" s="87"/>
      <c r="G7" s="87"/>
      <c r="H7" s="87"/>
      <c r="I7" s="87"/>
      <c r="J7" s="87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3.75" customHeight="1" x14ac:dyDescent="0.5">
      <c r="A8" s="4"/>
      <c r="B8" s="6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4.35" x14ac:dyDescent="0.5">
      <c r="A9" s="7"/>
      <c r="B9" s="8" t="s">
        <v>3</v>
      </c>
      <c r="C9" s="94"/>
      <c r="D9" s="95"/>
      <c r="E9" s="95"/>
      <c r="F9" s="8"/>
      <c r="G9" s="7" t="s">
        <v>4</v>
      </c>
      <c r="H9" s="96"/>
      <c r="I9" s="97"/>
      <c r="J9" s="7"/>
      <c r="K9" s="9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4.35" x14ac:dyDescent="0.5">
      <c r="A10" s="10"/>
      <c r="B10" s="10"/>
      <c r="C10" s="11"/>
      <c r="D10" s="12"/>
      <c r="E10" s="12"/>
      <c r="F10" s="10"/>
      <c r="G10" s="10"/>
      <c r="H10" s="10"/>
      <c r="I10" s="10"/>
      <c r="J10" s="10"/>
      <c r="K10" s="13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4.35" x14ac:dyDescent="0.5">
      <c r="A11" s="10"/>
      <c r="B11" s="11" t="s">
        <v>5</v>
      </c>
      <c r="C11" s="98"/>
      <c r="D11" s="87"/>
      <c r="E11" s="87"/>
      <c r="F11" s="11"/>
      <c r="G11" s="10" t="s">
        <v>6</v>
      </c>
      <c r="H11" s="83"/>
      <c r="I11" s="87"/>
      <c r="J11" s="10"/>
      <c r="K11" s="13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4.35" x14ac:dyDescent="0.5">
      <c r="A12" s="10"/>
      <c r="B12" s="11"/>
      <c r="C12" s="98"/>
      <c r="D12" s="87"/>
      <c r="E12" s="87"/>
      <c r="F12" s="11"/>
      <c r="G12" s="10"/>
      <c r="H12" s="10"/>
      <c r="I12" s="10"/>
      <c r="J12" s="10"/>
      <c r="K12" s="13"/>
      <c r="L12" s="4"/>
      <c r="M12" s="99"/>
      <c r="N12" s="87"/>
      <c r="O12" s="87"/>
      <c r="P12" s="87"/>
      <c r="Q12" s="87"/>
      <c r="R12" s="87"/>
      <c r="S12" s="87"/>
      <c r="T12" s="4"/>
      <c r="U12" s="4"/>
      <c r="V12" s="4"/>
      <c r="W12" s="4"/>
      <c r="X12" s="4"/>
      <c r="Y12" s="4"/>
      <c r="Z12" s="4"/>
    </row>
    <row r="13" spans="1:26" ht="14.35" x14ac:dyDescent="0.5">
      <c r="A13" s="10"/>
      <c r="B13" s="10"/>
      <c r="C13" s="100"/>
      <c r="D13" s="87"/>
      <c r="E13" s="87"/>
      <c r="F13" s="11"/>
      <c r="G13" s="10" t="s">
        <v>7</v>
      </c>
      <c r="H13" s="48"/>
      <c r="I13" s="10"/>
      <c r="J13" s="10"/>
      <c r="K13" s="13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4.35" x14ac:dyDescent="0.5">
      <c r="A14" s="10"/>
      <c r="B14" s="10"/>
      <c r="C14" s="100"/>
      <c r="D14" s="87"/>
      <c r="E14" s="87"/>
      <c r="F14" s="11"/>
      <c r="G14" s="10"/>
      <c r="H14" s="10"/>
      <c r="I14" s="10"/>
      <c r="J14" s="10"/>
      <c r="K14" s="13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4.35" x14ac:dyDescent="0.5">
      <c r="A15" s="15"/>
      <c r="B15" s="15"/>
      <c r="C15" s="101"/>
      <c r="D15" s="102"/>
      <c r="E15" s="102"/>
      <c r="F15" s="16"/>
      <c r="G15" s="15"/>
      <c r="H15" s="15"/>
      <c r="I15" s="15"/>
      <c r="J15" s="15"/>
      <c r="K15" s="17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4.35" x14ac:dyDescent="0.5">
      <c r="A16" s="103" t="s">
        <v>64</v>
      </c>
      <c r="B16" s="87"/>
      <c r="C16" s="87"/>
      <c r="D16" s="87"/>
      <c r="E16" s="87"/>
      <c r="F16" s="87"/>
      <c r="G16" s="87"/>
      <c r="H16" s="87"/>
      <c r="I16" s="87"/>
      <c r="J16" s="87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.35" x14ac:dyDescent="0.5">
      <c r="A17" s="103"/>
      <c r="B17" s="87"/>
      <c r="C17" s="87"/>
      <c r="D17" s="87"/>
      <c r="E17" s="87"/>
      <c r="F17" s="87"/>
      <c r="G17" s="87"/>
      <c r="H17" s="87"/>
      <c r="I17" s="87"/>
      <c r="J17" s="87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3.75" customHeight="1" x14ac:dyDescent="0.5">
      <c r="A18" s="105"/>
      <c r="B18" s="87"/>
      <c r="C18" s="87"/>
      <c r="D18" s="87"/>
      <c r="E18" s="87"/>
      <c r="F18" s="87"/>
      <c r="G18" s="87"/>
      <c r="H18" s="87"/>
      <c r="I18" s="87"/>
      <c r="J18" s="87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" customHeight="1" x14ac:dyDescent="0.5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4.35" x14ac:dyDescent="0.5">
      <c r="A20" s="21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4.35" x14ac:dyDescent="0.5">
      <c r="A21" s="21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4.35" x14ac:dyDescent="0.5">
      <c r="A22" s="22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4.35" x14ac:dyDescent="0.5">
      <c r="A23" s="22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6" customHeight="1" x14ac:dyDescent="0.5">
      <c r="A24" s="23"/>
      <c r="B24" s="20"/>
      <c r="C24" s="20"/>
      <c r="D24" s="20"/>
      <c r="E24" s="20"/>
      <c r="F24" s="20"/>
      <c r="G24" s="20"/>
      <c r="H24" s="20"/>
      <c r="I24" s="20"/>
      <c r="J24" s="20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9.75" customHeight="1" x14ac:dyDescent="0.5">
      <c r="A25" s="19"/>
      <c r="B25" s="20"/>
      <c r="C25" s="20"/>
      <c r="D25" s="20"/>
      <c r="E25" s="20"/>
      <c r="F25" s="20"/>
      <c r="G25" s="20"/>
      <c r="H25" s="20"/>
      <c r="I25" s="20"/>
      <c r="J25" s="20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4.35" x14ac:dyDescent="0.5">
      <c r="A26" s="21"/>
      <c r="B26" s="20"/>
      <c r="C26" s="20"/>
      <c r="D26" s="20"/>
      <c r="E26" s="20"/>
      <c r="F26" s="20"/>
      <c r="G26" s="20"/>
      <c r="H26" s="20"/>
      <c r="I26" s="20"/>
      <c r="J26" s="20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4.35" x14ac:dyDescent="0.5">
      <c r="A27" s="21"/>
      <c r="B27" s="20"/>
      <c r="C27" s="20"/>
      <c r="D27" s="20"/>
      <c r="E27" s="20"/>
      <c r="F27" s="20"/>
      <c r="G27" s="20"/>
      <c r="H27" s="20"/>
      <c r="I27" s="20"/>
      <c r="J27" s="20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4.35" x14ac:dyDescent="0.5">
      <c r="A28" s="21"/>
      <c r="B28" s="20"/>
      <c r="C28" s="20"/>
      <c r="D28" s="20"/>
      <c r="E28" s="20"/>
      <c r="F28" s="20"/>
      <c r="G28" s="20"/>
      <c r="H28" s="20"/>
      <c r="I28" s="20"/>
      <c r="J28" s="20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4.35" x14ac:dyDescent="0.5">
      <c r="A29" s="21"/>
      <c r="B29" s="20"/>
      <c r="C29" s="20"/>
      <c r="D29" s="20"/>
      <c r="E29" s="20"/>
      <c r="F29" s="20"/>
      <c r="G29" s="20"/>
      <c r="H29" s="20"/>
      <c r="I29" s="20"/>
      <c r="J29" s="20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4.35" x14ac:dyDescent="0.5">
      <c r="A30" s="22"/>
      <c r="B30" s="18"/>
      <c r="C30" s="18"/>
      <c r="D30" s="18"/>
      <c r="E30" s="18"/>
      <c r="F30" s="18"/>
      <c r="G30" s="18"/>
      <c r="H30" s="18"/>
      <c r="I30" s="18"/>
      <c r="J30" s="18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4.35" x14ac:dyDescent="0.5">
      <c r="A31" s="22"/>
      <c r="B31" s="20"/>
      <c r="C31" s="20"/>
      <c r="D31" s="20"/>
      <c r="E31" s="20"/>
      <c r="F31" s="20"/>
      <c r="G31" s="20"/>
      <c r="H31" s="20"/>
      <c r="I31" s="20"/>
      <c r="J31" s="20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4.5" customHeight="1" x14ac:dyDescent="0.5">
      <c r="A32" s="23"/>
      <c r="B32" s="20"/>
      <c r="C32" s="20"/>
      <c r="D32" s="20"/>
      <c r="E32" s="20"/>
      <c r="F32" s="20"/>
      <c r="G32" s="20"/>
      <c r="H32" s="20"/>
      <c r="I32" s="20"/>
      <c r="J32" s="20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1.25" customHeight="1" x14ac:dyDescent="0.5">
      <c r="A33" s="19"/>
      <c r="B33" s="20"/>
      <c r="C33" s="20"/>
      <c r="D33" s="20"/>
      <c r="E33" s="20"/>
      <c r="F33" s="20"/>
      <c r="G33" s="20"/>
      <c r="H33" s="20"/>
      <c r="I33" s="20"/>
      <c r="J33" s="20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4.35" x14ac:dyDescent="0.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4.35" x14ac:dyDescent="0.5">
      <c r="A35" s="24"/>
      <c r="B35" s="20"/>
      <c r="C35" s="20"/>
      <c r="D35" s="20"/>
      <c r="E35" s="20"/>
      <c r="F35" s="20"/>
      <c r="G35" s="20"/>
      <c r="H35" s="20"/>
      <c r="I35" s="20"/>
      <c r="J35" s="20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4.35" x14ac:dyDescent="0.5">
      <c r="A36" s="24"/>
      <c r="B36" s="20"/>
      <c r="C36" s="20"/>
      <c r="D36" s="20"/>
      <c r="E36" s="20"/>
      <c r="F36" s="20"/>
      <c r="G36" s="20"/>
      <c r="H36" s="20"/>
      <c r="I36" s="20"/>
      <c r="J36" s="20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4.35" x14ac:dyDescent="0.5">
      <c r="A37" s="24"/>
      <c r="B37" s="20"/>
      <c r="C37" s="20"/>
      <c r="D37" s="20"/>
      <c r="E37" s="20"/>
      <c r="F37" s="20"/>
      <c r="G37" s="20"/>
      <c r="H37" s="20"/>
      <c r="I37" s="20"/>
      <c r="J37" s="20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4.35" x14ac:dyDescent="0.5">
      <c r="A38" s="21"/>
      <c r="B38" s="20"/>
      <c r="C38" s="20"/>
      <c r="D38" s="20"/>
      <c r="E38" s="20"/>
      <c r="F38" s="20"/>
      <c r="G38" s="20"/>
      <c r="H38" s="20"/>
      <c r="I38" s="20"/>
      <c r="J38" s="20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4.35" x14ac:dyDescent="0.5">
      <c r="A39" s="21"/>
      <c r="B39" s="20"/>
      <c r="C39" s="20"/>
      <c r="D39" s="20"/>
      <c r="E39" s="20"/>
      <c r="F39" s="20"/>
      <c r="G39" s="20"/>
      <c r="H39" s="20"/>
      <c r="I39" s="20"/>
      <c r="J39" s="20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4.35" x14ac:dyDescent="0.5">
      <c r="A40" s="21"/>
      <c r="B40" s="20"/>
      <c r="C40" s="20"/>
      <c r="D40" s="20"/>
      <c r="E40" s="20"/>
      <c r="F40" s="20"/>
      <c r="G40" s="20"/>
      <c r="H40" s="20"/>
      <c r="I40" s="20"/>
      <c r="J40" s="20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4.35" x14ac:dyDescent="0.5">
      <c r="A41" s="21"/>
      <c r="B41" s="20"/>
      <c r="C41" s="20"/>
      <c r="D41" s="20"/>
      <c r="E41" s="20"/>
      <c r="F41" s="20"/>
      <c r="G41" s="20"/>
      <c r="H41" s="20"/>
      <c r="I41" s="20"/>
      <c r="J41" s="20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4.35" x14ac:dyDescent="0.5">
      <c r="A42" s="21"/>
      <c r="B42" s="20"/>
      <c r="C42" s="20"/>
      <c r="D42" s="20"/>
      <c r="E42" s="20"/>
      <c r="F42" s="20"/>
      <c r="G42" s="20"/>
      <c r="H42" s="20"/>
      <c r="I42" s="20"/>
      <c r="J42" s="20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4.35" x14ac:dyDescent="0.5">
      <c r="A43" s="21"/>
      <c r="B43" s="20"/>
      <c r="C43" s="20"/>
      <c r="D43" s="20"/>
      <c r="E43" s="20"/>
      <c r="F43" s="20"/>
      <c r="G43" s="20"/>
      <c r="H43" s="20"/>
      <c r="I43" s="20"/>
      <c r="J43" s="20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4.35" x14ac:dyDescent="0.5">
      <c r="A44" s="21"/>
      <c r="B44" s="20"/>
      <c r="C44" s="20"/>
      <c r="D44" s="20"/>
      <c r="E44" s="20"/>
      <c r="F44" s="20"/>
      <c r="G44" s="20"/>
      <c r="H44" s="20"/>
      <c r="I44" s="20"/>
      <c r="J44" s="20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1.25" customHeight="1" x14ac:dyDescent="0.5">
      <c r="A45" s="19"/>
      <c r="B45" s="25"/>
      <c r="C45" s="20"/>
      <c r="D45" s="20"/>
      <c r="E45" s="20"/>
      <c r="F45" s="20"/>
      <c r="G45" s="20"/>
      <c r="H45" s="20"/>
      <c r="I45" s="20"/>
      <c r="J45" s="20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4.35" x14ac:dyDescent="0.5">
      <c r="A46" s="21"/>
      <c r="B46" s="20"/>
      <c r="C46" s="20"/>
      <c r="D46" s="20"/>
      <c r="E46" s="20"/>
      <c r="F46" s="20"/>
      <c r="G46" s="20"/>
      <c r="H46" s="20"/>
      <c r="I46" s="20"/>
      <c r="J46" s="20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4.35" x14ac:dyDescent="0.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4.35" x14ac:dyDescent="0.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4.35" x14ac:dyDescent="0.5">
      <c r="A49" s="21"/>
      <c r="B49" s="20"/>
      <c r="C49" s="20"/>
      <c r="D49" s="20"/>
      <c r="E49" s="20"/>
      <c r="F49" s="20"/>
      <c r="G49" s="20"/>
      <c r="H49" s="20"/>
      <c r="I49" s="20"/>
      <c r="J49" s="20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4.35" x14ac:dyDescent="0.5">
      <c r="A50" s="23"/>
      <c r="B50" s="20"/>
      <c r="C50" s="20"/>
      <c r="D50" s="20"/>
      <c r="E50" s="20"/>
      <c r="F50" s="20"/>
      <c r="G50" s="20"/>
      <c r="H50" s="20"/>
      <c r="I50" s="20"/>
      <c r="J50" s="20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4.35" x14ac:dyDescent="0.5">
      <c r="A51" s="26"/>
      <c r="B51" s="20"/>
      <c r="C51" s="20"/>
      <c r="D51" s="20"/>
      <c r="E51" s="20"/>
      <c r="F51" s="20"/>
      <c r="G51" s="20"/>
      <c r="H51" s="20"/>
      <c r="I51" s="20"/>
      <c r="J51" s="20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4.35" x14ac:dyDescent="0.5">
      <c r="A52" s="21"/>
      <c r="B52" s="20"/>
      <c r="C52" s="20"/>
      <c r="D52" s="20"/>
      <c r="E52" s="20"/>
      <c r="F52" s="20"/>
      <c r="G52" s="20"/>
      <c r="H52" s="20"/>
      <c r="I52" s="20"/>
      <c r="J52" s="20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4.35" x14ac:dyDescent="0.5">
      <c r="A53" s="21"/>
      <c r="B53" s="20"/>
      <c r="C53" s="20"/>
      <c r="D53" s="20"/>
      <c r="E53" s="20"/>
      <c r="F53" s="20"/>
      <c r="G53" s="20"/>
      <c r="H53" s="20"/>
      <c r="I53" s="20"/>
      <c r="J53" s="20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4.35" x14ac:dyDescent="0.5">
      <c r="A54" s="21"/>
      <c r="B54" s="20"/>
      <c r="C54" s="20"/>
      <c r="D54" s="20"/>
      <c r="E54" s="20"/>
      <c r="F54" s="20"/>
      <c r="G54" s="20"/>
      <c r="H54" s="20"/>
      <c r="I54" s="20"/>
      <c r="J54" s="20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3.75" customHeight="1" x14ac:dyDescent="0.5">
      <c r="A55" s="23"/>
      <c r="B55" s="20"/>
      <c r="C55" s="20"/>
      <c r="D55" s="20"/>
      <c r="E55" s="20"/>
      <c r="F55" s="20"/>
      <c r="G55" s="20"/>
      <c r="H55" s="20"/>
      <c r="I55" s="20"/>
      <c r="J55" s="20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4.35" x14ac:dyDescent="0.5">
      <c r="A56" s="27"/>
      <c r="B56" s="20"/>
      <c r="C56" s="20"/>
      <c r="D56" s="20"/>
      <c r="E56" s="20"/>
      <c r="F56" s="20"/>
      <c r="G56" s="20"/>
      <c r="H56" s="20"/>
      <c r="I56" s="20"/>
      <c r="J56" s="20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4.35" x14ac:dyDescent="0.5">
      <c r="A57" s="23"/>
      <c r="B57" s="20"/>
      <c r="C57" s="20"/>
      <c r="D57" s="20"/>
      <c r="E57" s="20"/>
      <c r="F57" s="23"/>
      <c r="G57" s="20"/>
      <c r="H57" s="20"/>
      <c r="I57" s="20"/>
      <c r="J57" s="20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4.35" x14ac:dyDescent="0.5">
      <c r="A58" s="23"/>
      <c r="B58" s="20"/>
      <c r="C58" s="20"/>
      <c r="D58" s="20"/>
      <c r="E58" s="20"/>
      <c r="F58" s="23"/>
      <c r="G58" s="20"/>
      <c r="H58" s="20"/>
      <c r="I58" s="20"/>
      <c r="J58" s="20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4.35" x14ac:dyDescent="0.5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4.35" x14ac:dyDescent="0.5">
      <c r="A60" s="106" t="s">
        <v>65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4.35" x14ac:dyDescent="0.5">
      <c r="A61" s="28" t="s">
        <v>8</v>
      </c>
      <c r="B61" s="29" t="s">
        <v>9</v>
      </c>
      <c r="C61" s="107" t="s">
        <v>10</v>
      </c>
      <c r="D61" s="87"/>
      <c r="E61" s="87"/>
      <c r="F61" s="87"/>
      <c r="G61" s="87"/>
      <c r="H61" s="87"/>
      <c r="I61" s="29" t="s">
        <v>11</v>
      </c>
      <c r="J61" s="29" t="s">
        <v>12</v>
      </c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4.35" x14ac:dyDescent="0.5">
      <c r="A62" s="49">
        <v>0</v>
      </c>
      <c r="B62" s="56" t="s">
        <v>26</v>
      </c>
      <c r="C62" s="79" t="s">
        <v>71</v>
      </c>
      <c r="D62" s="80"/>
      <c r="E62" s="80"/>
      <c r="F62" s="80"/>
      <c r="G62" s="80"/>
      <c r="H62" s="80"/>
      <c r="I62" s="57">
        <v>52336</v>
      </c>
      <c r="J62" s="53">
        <f t="shared" ref="J62:J144" si="0">MMULT(A62,I62)</f>
        <v>0</v>
      </c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4.25" customHeight="1" x14ac:dyDescent="0.5">
      <c r="A63" s="49">
        <v>0</v>
      </c>
      <c r="B63" s="58" t="s">
        <v>66</v>
      </c>
      <c r="C63" s="79" t="s">
        <v>73</v>
      </c>
      <c r="D63" s="80"/>
      <c r="E63" s="80"/>
      <c r="F63" s="80"/>
      <c r="G63" s="80"/>
      <c r="H63" s="80"/>
      <c r="I63" s="57">
        <v>56126</v>
      </c>
      <c r="J63" s="53">
        <f t="shared" si="0"/>
        <v>0</v>
      </c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spans="1:26" ht="14.35" x14ac:dyDescent="0.5">
      <c r="A64" s="49">
        <v>0</v>
      </c>
      <c r="B64" s="59" t="s">
        <v>28</v>
      </c>
      <c r="C64" s="79" t="s">
        <v>74</v>
      </c>
      <c r="D64" s="80"/>
      <c r="E64" s="80"/>
      <c r="F64" s="80"/>
      <c r="G64" s="80"/>
      <c r="H64" s="80"/>
      <c r="I64" s="52">
        <v>53940</v>
      </c>
      <c r="J64" s="53">
        <f t="shared" ref="J64:J65" si="1">MMULT(A64,I64)</f>
        <v>0</v>
      </c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</row>
    <row r="65" spans="1:26" ht="14.35" x14ac:dyDescent="0.5">
      <c r="A65" s="49">
        <v>0</v>
      </c>
      <c r="B65" s="59" t="s">
        <v>67</v>
      </c>
      <c r="C65" s="79" t="s">
        <v>72</v>
      </c>
      <c r="D65" s="80"/>
      <c r="E65" s="80"/>
      <c r="F65" s="80"/>
      <c r="G65" s="80"/>
      <c r="H65" s="80"/>
      <c r="I65" s="52">
        <v>57731</v>
      </c>
      <c r="J65" s="53">
        <f t="shared" si="1"/>
        <v>0</v>
      </c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</row>
    <row r="66" spans="1:26" ht="14.25" customHeight="1" x14ac:dyDescent="0.5">
      <c r="A66" s="49">
        <v>0</v>
      </c>
      <c r="B66" s="59" t="s">
        <v>34</v>
      </c>
      <c r="C66" s="79" t="s">
        <v>79</v>
      </c>
      <c r="D66" s="80"/>
      <c r="E66" s="80"/>
      <c r="F66" s="80"/>
      <c r="G66" s="80"/>
      <c r="H66" s="80"/>
      <c r="I66" s="52">
        <v>54843</v>
      </c>
      <c r="J66" s="53">
        <f t="shared" si="0"/>
        <v>0</v>
      </c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</row>
    <row r="67" spans="1:26" ht="14.25" customHeight="1" x14ac:dyDescent="0.5">
      <c r="A67" s="49">
        <v>0</v>
      </c>
      <c r="B67" s="59" t="s">
        <v>68</v>
      </c>
      <c r="C67" s="79" t="s">
        <v>75</v>
      </c>
      <c r="D67" s="80"/>
      <c r="E67" s="80"/>
      <c r="F67" s="80"/>
      <c r="G67" s="80"/>
      <c r="H67" s="80"/>
      <c r="I67" s="52">
        <v>58633</v>
      </c>
      <c r="J67" s="53">
        <f t="shared" si="0"/>
        <v>0</v>
      </c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</row>
    <row r="68" spans="1:26" ht="14.25" customHeight="1" x14ac:dyDescent="0.5">
      <c r="A68" s="49">
        <v>0</v>
      </c>
      <c r="B68" s="59" t="s">
        <v>69</v>
      </c>
      <c r="C68" s="79" t="s">
        <v>76</v>
      </c>
      <c r="D68" s="80"/>
      <c r="E68" s="80"/>
      <c r="F68" s="80"/>
      <c r="G68" s="80"/>
      <c r="H68" s="80"/>
      <c r="I68" s="52">
        <v>55745</v>
      </c>
      <c r="J68" s="53">
        <f t="shared" ref="J68:J69" si="2">MMULT(A68,I68)</f>
        <v>0</v>
      </c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</row>
    <row r="69" spans="1:26" ht="14.25" customHeight="1" x14ac:dyDescent="0.5">
      <c r="A69" s="49">
        <v>0</v>
      </c>
      <c r="B69" s="59" t="s">
        <v>70</v>
      </c>
      <c r="C69" s="79" t="s">
        <v>77</v>
      </c>
      <c r="D69" s="80"/>
      <c r="E69" s="80"/>
      <c r="F69" s="80"/>
      <c r="G69" s="80"/>
      <c r="H69" s="80"/>
      <c r="I69" s="52">
        <v>61335</v>
      </c>
      <c r="J69" s="53">
        <f t="shared" si="2"/>
        <v>0</v>
      </c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</row>
    <row r="70" spans="1:26" ht="14.25" customHeight="1" x14ac:dyDescent="0.5">
      <c r="A70" s="49">
        <v>0</v>
      </c>
      <c r="B70" s="18" t="s">
        <v>35</v>
      </c>
      <c r="C70" s="81" t="s">
        <v>13</v>
      </c>
      <c r="D70" s="81"/>
      <c r="E70" s="81"/>
      <c r="F70" s="81"/>
      <c r="G70" s="81"/>
      <c r="H70" s="81"/>
      <c r="I70" s="60">
        <v>2700</v>
      </c>
      <c r="J70" s="53">
        <f t="shared" si="0"/>
        <v>0</v>
      </c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ht="14.25" customHeight="1" x14ac:dyDescent="0.5">
      <c r="A71" s="49">
        <v>0</v>
      </c>
      <c r="B71" s="70" t="s">
        <v>52</v>
      </c>
      <c r="C71" s="84" t="s">
        <v>78</v>
      </c>
      <c r="D71" s="84"/>
      <c r="E71" s="84"/>
      <c r="F71" s="84"/>
      <c r="G71" s="84"/>
      <c r="H71" s="84"/>
      <c r="I71" s="60">
        <v>325</v>
      </c>
      <c r="J71" s="53">
        <f t="shared" ref="J71:J73" si="3">MMULT(A71,I71)</f>
        <v>0</v>
      </c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ht="14.25" customHeight="1" x14ac:dyDescent="0.5">
      <c r="A72" s="49">
        <v>0</v>
      </c>
      <c r="B72" s="70" t="s">
        <v>80</v>
      </c>
      <c r="C72" s="85" t="s">
        <v>87</v>
      </c>
      <c r="D72" s="84"/>
      <c r="E72" s="84"/>
      <c r="F72" s="84"/>
      <c r="G72" s="84"/>
      <c r="H72" s="84"/>
      <c r="I72" s="60">
        <v>35</v>
      </c>
      <c r="J72" s="53">
        <f t="shared" si="3"/>
        <v>0</v>
      </c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ht="14.25" customHeight="1" x14ac:dyDescent="0.5">
      <c r="A73" s="49">
        <v>0</v>
      </c>
      <c r="B73" s="61">
        <v>644</v>
      </c>
      <c r="C73" s="82" t="s">
        <v>83</v>
      </c>
      <c r="D73" s="80"/>
      <c r="E73" s="80"/>
      <c r="F73" s="80"/>
      <c r="G73" s="80"/>
      <c r="H73" s="80"/>
      <c r="I73" s="60">
        <v>525</v>
      </c>
      <c r="J73" s="53">
        <f t="shared" si="3"/>
        <v>0</v>
      </c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ht="14.25" customHeight="1" x14ac:dyDescent="0.5">
      <c r="A74" s="49">
        <v>0</v>
      </c>
      <c r="B74" s="61">
        <v>647</v>
      </c>
      <c r="C74" s="82" t="s">
        <v>84</v>
      </c>
      <c r="D74" s="80"/>
      <c r="E74" s="80"/>
      <c r="F74" s="80"/>
      <c r="G74" s="80"/>
      <c r="H74" s="80"/>
      <c r="I74" s="60">
        <v>395</v>
      </c>
      <c r="J74" s="53">
        <f t="shared" si="0"/>
        <v>0</v>
      </c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ht="14.25" customHeight="1" x14ac:dyDescent="0.5">
      <c r="A75" s="49">
        <v>0</v>
      </c>
      <c r="B75" s="18" t="s">
        <v>81</v>
      </c>
      <c r="C75" s="83" t="s">
        <v>85</v>
      </c>
      <c r="D75" s="80"/>
      <c r="E75" s="80"/>
      <c r="F75" s="80"/>
      <c r="G75" s="80"/>
      <c r="H75" s="80"/>
      <c r="I75" s="60">
        <v>295</v>
      </c>
      <c r="J75" s="53">
        <f t="shared" si="0"/>
        <v>0</v>
      </c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ht="14.25" customHeight="1" x14ac:dyDescent="0.5">
      <c r="A76" s="49">
        <v>0</v>
      </c>
      <c r="B76" s="18" t="s">
        <v>82</v>
      </c>
      <c r="C76" s="82" t="s">
        <v>86</v>
      </c>
      <c r="D76" s="80"/>
      <c r="E76" s="80"/>
      <c r="F76" s="80"/>
      <c r="G76" s="80"/>
      <c r="H76" s="80"/>
      <c r="I76" s="60">
        <v>940</v>
      </c>
      <c r="J76" s="53">
        <f t="shared" ref="J76:J81" si="4">MMULT(A76,I76)</f>
        <v>0</v>
      </c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ht="25.2" customHeight="1" x14ac:dyDescent="0.5">
      <c r="A77" s="49">
        <v>0</v>
      </c>
      <c r="B77" s="70" t="s">
        <v>88</v>
      </c>
      <c r="C77" s="85" t="s">
        <v>90</v>
      </c>
      <c r="D77" s="85"/>
      <c r="E77" s="85"/>
      <c r="F77" s="85"/>
      <c r="G77" s="85"/>
      <c r="H77" s="85"/>
      <c r="I77" s="71">
        <v>875</v>
      </c>
      <c r="J77" s="53">
        <f t="shared" si="4"/>
        <v>0</v>
      </c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ht="27.6" customHeight="1" x14ac:dyDescent="0.5">
      <c r="A78" s="49">
        <v>0</v>
      </c>
      <c r="B78" s="70" t="s">
        <v>25</v>
      </c>
      <c r="C78" s="85" t="s">
        <v>89</v>
      </c>
      <c r="D78" s="84"/>
      <c r="E78" s="84"/>
      <c r="F78" s="84"/>
      <c r="G78" s="84"/>
      <c r="H78" s="84"/>
      <c r="I78" s="71">
        <v>1495</v>
      </c>
      <c r="J78" s="53">
        <f t="shared" si="4"/>
        <v>0</v>
      </c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ht="28.2" customHeight="1" x14ac:dyDescent="0.5">
      <c r="A79" s="49">
        <v>0</v>
      </c>
      <c r="B79" s="70" t="s">
        <v>50</v>
      </c>
      <c r="C79" s="85" t="s">
        <v>91</v>
      </c>
      <c r="D79" s="84"/>
      <c r="E79" s="84"/>
      <c r="F79" s="84"/>
      <c r="G79" s="84"/>
      <c r="H79" s="84"/>
      <c r="I79" s="71">
        <v>1025</v>
      </c>
      <c r="J79" s="53">
        <f t="shared" si="4"/>
        <v>0</v>
      </c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ht="24.6" customHeight="1" x14ac:dyDescent="0.5">
      <c r="A80" s="49">
        <v>0</v>
      </c>
      <c r="B80" s="70" t="s">
        <v>92</v>
      </c>
      <c r="C80" s="85" t="s">
        <v>93</v>
      </c>
      <c r="D80" s="84"/>
      <c r="E80" s="84"/>
      <c r="F80" s="84"/>
      <c r="G80" s="84"/>
      <c r="H80" s="84"/>
      <c r="I80" s="71">
        <v>385</v>
      </c>
      <c r="J80" s="53">
        <f t="shared" si="4"/>
        <v>0</v>
      </c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ht="14.25" customHeight="1" x14ac:dyDescent="0.5">
      <c r="A81" s="49">
        <v>0</v>
      </c>
      <c r="B81" s="70" t="s">
        <v>36</v>
      </c>
      <c r="C81" s="84" t="s">
        <v>94</v>
      </c>
      <c r="D81" s="84"/>
      <c r="E81" s="84"/>
      <c r="F81" s="84"/>
      <c r="G81" s="84"/>
      <c r="H81" s="84"/>
      <c r="I81" s="71">
        <v>295</v>
      </c>
      <c r="J81" s="53">
        <f t="shared" si="4"/>
        <v>0</v>
      </c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ht="14.25" customHeight="1" x14ac:dyDescent="0.5">
      <c r="A82" s="49">
        <v>0</v>
      </c>
      <c r="B82" s="70" t="s">
        <v>37</v>
      </c>
      <c r="C82" s="84" t="s">
        <v>95</v>
      </c>
      <c r="D82" s="84"/>
      <c r="E82" s="84"/>
      <c r="F82" s="84"/>
      <c r="G82" s="84"/>
      <c r="H82" s="84"/>
      <c r="I82" s="71">
        <v>75</v>
      </c>
      <c r="J82" s="53">
        <f t="shared" si="0"/>
        <v>0</v>
      </c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ht="14.6" customHeight="1" x14ac:dyDescent="0.5">
      <c r="A83" s="49">
        <v>0</v>
      </c>
      <c r="B83" s="70">
        <v>153</v>
      </c>
      <c r="C83" s="84" t="s">
        <v>96</v>
      </c>
      <c r="D83" s="84"/>
      <c r="E83" s="84"/>
      <c r="F83" s="84"/>
      <c r="G83" s="84"/>
      <c r="H83" s="84"/>
      <c r="I83" s="71">
        <v>0</v>
      </c>
      <c r="J83" s="53">
        <f t="shared" si="0"/>
        <v>0</v>
      </c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ht="29.45" customHeight="1" x14ac:dyDescent="0.5">
      <c r="A84" s="49">
        <v>0</v>
      </c>
      <c r="B84" s="70">
        <v>543</v>
      </c>
      <c r="C84" s="85" t="s">
        <v>97</v>
      </c>
      <c r="D84" s="84"/>
      <c r="E84" s="84"/>
      <c r="F84" s="84"/>
      <c r="G84" s="84"/>
      <c r="H84" s="84"/>
      <c r="I84" s="71">
        <v>65</v>
      </c>
      <c r="J84" s="53">
        <f t="shared" si="0"/>
        <v>0</v>
      </c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ht="25.85" customHeight="1" x14ac:dyDescent="0.5">
      <c r="A85" s="49">
        <v>0</v>
      </c>
      <c r="B85" s="70">
        <v>544</v>
      </c>
      <c r="C85" s="85" t="s">
        <v>98</v>
      </c>
      <c r="D85" s="84"/>
      <c r="E85" s="84"/>
      <c r="F85" s="84"/>
      <c r="G85" s="84"/>
      <c r="H85" s="84"/>
      <c r="I85" s="71">
        <v>220</v>
      </c>
      <c r="J85" s="53">
        <f t="shared" ref="J85:J103" si="5">MMULT(A85,I85)</f>
        <v>0</v>
      </c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ht="14.25" customHeight="1" x14ac:dyDescent="0.5">
      <c r="A86" s="49">
        <v>0</v>
      </c>
      <c r="B86" s="70" t="s">
        <v>46</v>
      </c>
      <c r="C86" s="84" t="s">
        <v>99</v>
      </c>
      <c r="D86" s="84"/>
      <c r="E86" s="84"/>
      <c r="F86" s="84"/>
      <c r="G86" s="84"/>
      <c r="H86" s="84"/>
      <c r="I86" s="71">
        <v>295</v>
      </c>
      <c r="J86" s="53">
        <f t="shared" si="5"/>
        <v>0</v>
      </c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ht="14.25" customHeight="1" x14ac:dyDescent="0.5">
      <c r="A87" s="49">
        <v>0</v>
      </c>
      <c r="B87" s="70" t="s">
        <v>27</v>
      </c>
      <c r="C87" s="84" t="s">
        <v>100</v>
      </c>
      <c r="D87" s="84"/>
      <c r="E87" s="84"/>
      <c r="F87" s="84"/>
      <c r="G87" s="84"/>
      <c r="H87" s="84"/>
      <c r="I87" s="72">
        <v>310</v>
      </c>
      <c r="J87" s="53">
        <f t="shared" si="5"/>
        <v>0</v>
      </c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ht="14.25" customHeight="1" x14ac:dyDescent="0.5">
      <c r="A88" s="49">
        <v>0</v>
      </c>
      <c r="B88" s="70" t="s">
        <v>38</v>
      </c>
      <c r="C88" s="85" t="s">
        <v>101</v>
      </c>
      <c r="D88" s="84"/>
      <c r="E88" s="84"/>
      <c r="F88" s="84"/>
      <c r="G88" s="84"/>
      <c r="H88" s="84"/>
      <c r="I88" s="71">
        <v>405</v>
      </c>
      <c r="J88" s="53">
        <f t="shared" si="5"/>
        <v>0</v>
      </c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ht="14.25" customHeight="1" x14ac:dyDescent="0.5">
      <c r="A89" s="49">
        <v>0</v>
      </c>
      <c r="B89" s="70" t="s">
        <v>51</v>
      </c>
      <c r="C89" s="84" t="s">
        <v>102</v>
      </c>
      <c r="D89" s="84"/>
      <c r="E89" s="84"/>
      <c r="F89" s="84"/>
      <c r="G89" s="84"/>
      <c r="H89" s="84"/>
      <c r="I89" s="71">
        <v>0</v>
      </c>
      <c r="J89" s="53">
        <f t="shared" si="5"/>
        <v>0</v>
      </c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ht="14.25" customHeight="1" x14ac:dyDescent="0.5">
      <c r="A90" s="49">
        <v>0</v>
      </c>
      <c r="B90" s="70" t="s">
        <v>103</v>
      </c>
      <c r="C90" s="84" t="s">
        <v>115</v>
      </c>
      <c r="D90" s="84"/>
      <c r="E90" s="84"/>
      <c r="F90" s="84"/>
      <c r="G90" s="84"/>
      <c r="H90" s="84"/>
      <c r="I90" s="71">
        <v>500</v>
      </c>
      <c r="J90" s="53">
        <f t="shared" si="5"/>
        <v>0</v>
      </c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ht="14.25" customHeight="1" x14ac:dyDescent="0.5">
      <c r="A91" s="49">
        <v>0</v>
      </c>
      <c r="B91" s="70" t="s">
        <v>104</v>
      </c>
      <c r="C91" s="85" t="s">
        <v>105</v>
      </c>
      <c r="D91" s="84"/>
      <c r="E91" s="84"/>
      <c r="F91" s="84"/>
      <c r="G91" s="84"/>
      <c r="H91" s="84"/>
      <c r="I91" s="71">
        <v>100</v>
      </c>
      <c r="J91" s="53">
        <f t="shared" si="5"/>
        <v>0</v>
      </c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ht="14.25" customHeight="1" x14ac:dyDescent="0.5">
      <c r="A92" s="49">
        <v>0</v>
      </c>
      <c r="B92" s="70" t="s">
        <v>106</v>
      </c>
      <c r="C92" s="84" t="s">
        <v>107</v>
      </c>
      <c r="D92" s="84"/>
      <c r="E92" s="84"/>
      <c r="F92" s="84"/>
      <c r="G92" s="84"/>
      <c r="H92" s="84"/>
      <c r="I92" s="71">
        <v>125</v>
      </c>
      <c r="J92" s="53">
        <f t="shared" si="5"/>
        <v>0</v>
      </c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ht="14.25" customHeight="1" x14ac:dyDescent="0.5">
      <c r="A93" s="49">
        <v>0</v>
      </c>
      <c r="B93" s="70" t="s">
        <v>29</v>
      </c>
      <c r="C93" s="84" t="s">
        <v>108</v>
      </c>
      <c r="D93" s="84"/>
      <c r="E93" s="84"/>
      <c r="F93" s="84"/>
      <c r="G93" s="84"/>
      <c r="H93" s="84"/>
      <c r="I93" s="71">
        <v>75</v>
      </c>
      <c r="J93" s="53">
        <f t="shared" ref="J93:J94" si="6">MMULT(A93,I93)</f>
        <v>0</v>
      </c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ht="14.25" customHeight="1" x14ac:dyDescent="0.5">
      <c r="A94" s="49">
        <v>0</v>
      </c>
      <c r="B94" s="70" t="s">
        <v>109</v>
      </c>
      <c r="C94" s="84" t="s">
        <v>110</v>
      </c>
      <c r="D94" s="84"/>
      <c r="E94" s="84"/>
      <c r="F94" s="84"/>
      <c r="G94" s="84"/>
      <c r="H94" s="84"/>
      <c r="I94" s="71">
        <v>75</v>
      </c>
      <c r="J94" s="53">
        <f t="shared" si="6"/>
        <v>0</v>
      </c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ht="14.25" customHeight="1" x14ac:dyDescent="0.5">
      <c r="A95" s="49">
        <v>0</v>
      </c>
      <c r="B95" s="70" t="s">
        <v>39</v>
      </c>
      <c r="C95" s="84" t="s">
        <v>111</v>
      </c>
      <c r="D95" s="84"/>
      <c r="E95" s="84"/>
      <c r="F95" s="84"/>
      <c r="G95" s="84"/>
      <c r="H95" s="84"/>
      <c r="I95" s="71">
        <v>610</v>
      </c>
      <c r="J95" s="53">
        <f t="shared" si="5"/>
        <v>0</v>
      </c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ht="28.95" customHeight="1" x14ac:dyDescent="0.5">
      <c r="A96" s="49">
        <v>0</v>
      </c>
      <c r="B96" s="70" t="s">
        <v>53</v>
      </c>
      <c r="C96" s="84" t="s">
        <v>112</v>
      </c>
      <c r="D96" s="84"/>
      <c r="E96" s="84"/>
      <c r="F96" s="84"/>
      <c r="G96" s="84"/>
      <c r="H96" s="84"/>
      <c r="I96" s="71">
        <v>485</v>
      </c>
      <c r="J96" s="53">
        <f t="shared" si="5"/>
        <v>0</v>
      </c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ht="14.25" customHeight="1" x14ac:dyDescent="0.5">
      <c r="A97" s="49">
        <v>0</v>
      </c>
      <c r="B97" s="70" t="s">
        <v>113</v>
      </c>
      <c r="C97" s="84" t="s">
        <v>114</v>
      </c>
      <c r="D97" s="84"/>
      <c r="E97" s="84"/>
      <c r="F97" s="84"/>
      <c r="G97" s="84"/>
      <c r="H97" s="84"/>
      <c r="I97" s="71">
        <v>195</v>
      </c>
      <c r="J97" s="53">
        <f t="shared" si="5"/>
        <v>0</v>
      </c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ht="14.25" customHeight="1" x14ac:dyDescent="0.5">
      <c r="A98" s="49">
        <v>0</v>
      </c>
      <c r="B98" s="70" t="s">
        <v>116</v>
      </c>
      <c r="C98" s="84" t="s">
        <v>117</v>
      </c>
      <c r="D98" s="84"/>
      <c r="E98" s="84"/>
      <c r="F98" s="84"/>
      <c r="G98" s="84"/>
      <c r="H98" s="84"/>
      <c r="I98" s="71">
        <v>75</v>
      </c>
      <c r="J98" s="53">
        <f t="shared" si="5"/>
        <v>0</v>
      </c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ht="14.25" customHeight="1" x14ac:dyDescent="0.5">
      <c r="A99" s="49">
        <v>0</v>
      </c>
      <c r="B99" s="70" t="s">
        <v>48</v>
      </c>
      <c r="C99" s="84" t="s">
        <v>118</v>
      </c>
      <c r="D99" s="84"/>
      <c r="E99" s="84"/>
      <c r="F99" s="84"/>
      <c r="G99" s="84"/>
      <c r="H99" s="84"/>
      <c r="I99" s="71">
        <v>60</v>
      </c>
      <c r="J99" s="53">
        <f t="shared" si="5"/>
        <v>0</v>
      </c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ht="14.25" customHeight="1" x14ac:dyDescent="0.5">
      <c r="A100" s="49">
        <v>0</v>
      </c>
      <c r="B100" s="70" t="s">
        <v>119</v>
      </c>
      <c r="C100" s="84" t="s">
        <v>120</v>
      </c>
      <c r="D100" s="84"/>
      <c r="E100" s="84"/>
      <c r="F100" s="84"/>
      <c r="G100" s="84"/>
      <c r="H100" s="84"/>
      <c r="I100" s="71">
        <v>95</v>
      </c>
      <c r="J100" s="53">
        <f t="shared" si="5"/>
        <v>0</v>
      </c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ht="14.25" customHeight="1" x14ac:dyDescent="0.5">
      <c r="A101" s="49">
        <v>0</v>
      </c>
      <c r="B101" s="70" t="s">
        <v>30</v>
      </c>
      <c r="C101" s="84" t="s">
        <v>121</v>
      </c>
      <c r="D101" s="84"/>
      <c r="E101" s="84"/>
      <c r="F101" s="84"/>
      <c r="G101" s="84"/>
      <c r="H101" s="84"/>
      <c r="I101" s="71">
        <v>185</v>
      </c>
      <c r="J101" s="53">
        <f t="shared" si="5"/>
        <v>0</v>
      </c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ht="14.25" customHeight="1" x14ac:dyDescent="0.5">
      <c r="A102" s="49">
        <v>0</v>
      </c>
      <c r="B102" s="70" t="s">
        <v>122</v>
      </c>
      <c r="C102" s="84" t="s">
        <v>123</v>
      </c>
      <c r="D102" s="84"/>
      <c r="E102" s="84"/>
      <c r="F102" s="84"/>
      <c r="G102" s="84"/>
      <c r="H102" s="84"/>
      <c r="I102" s="71">
        <v>495</v>
      </c>
      <c r="J102" s="53">
        <f t="shared" si="5"/>
        <v>0</v>
      </c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ht="14.25" customHeight="1" x14ac:dyDescent="0.5">
      <c r="A103" s="49">
        <v>0</v>
      </c>
      <c r="B103" s="70" t="s">
        <v>124</v>
      </c>
      <c r="C103" s="84" t="s">
        <v>125</v>
      </c>
      <c r="D103" s="84"/>
      <c r="E103" s="84"/>
      <c r="F103" s="84"/>
      <c r="G103" s="84"/>
      <c r="H103" s="84"/>
      <c r="I103" s="71">
        <v>200</v>
      </c>
      <c r="J103" s="53">
        <f t="shared" si="5"/>
        <v>0</v>
      </c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ht="14.25" customHeight="1" x14ac:dyDescent="0.5">
      <c r="A104" s="49">
        <v>0</v>
      </c>
      <c r="B104" s="70" t="s">
        <v>126</v>
      </c>
      <c r="C104" s="84" t="s">
        <v>127</v>
      </c>
      <c r="D104" s="84"/>
      <c r="E104" s="84"/>
      <c r="F104" s="84"/>
      <c r="G104" s="84"/>
      <c r="H104" s="84"/>
      <c r="I104" s="71">
        <v>200</v>
      </c>
      <c r="J104" s="53">
        <f t="shared" si="0"/>
        <v>0</v>
      </c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ht="14.25" customHeight="1" x14ac:dyDescent="0.5">
      <c r="A105" s="49">
        <v>0</v>
      </c>
      <c r="B105" s="70" t="s">
        <v>128</v>
      </c>
      <c r="C105" s="84" t="s">
        <v>129</v>
      </c>
      <c r="D105" s="84"/>
      <c r="E105" s="84"/>
      <c r="F105" s="84"/>
      <c r="G105" s="84"/>
      <c r="H105" s="84"/>
      <c r="I105" s="71">
        <v>200</v>
      </c>
      <c r="J105" s="53">
        <f t="shared" si="0"/>
        <v>0</v>
      </c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ht="14.25" customHeight="1" x14ac:dyDescent="0.5">
      <c r="A106" s="49">
        <v>0</v>
      </c>
      <c r="B106" s="70" t="s">
        <v>130</v>
      </c>
      <c r="C106" s="84" t="s">
        <v>131</v>
      </c>
      <c r="D106" s="84"/>
      <c r="E106" s="84"/>
      <c r="F106" s="84"/>
      <c r="G106" s="84"/>
      <c r="H106" s="84"/>
      <c r="I106" s="71">
        <v>200</v>
      </c>
      <c r="J106" s="53">
        <f t="shared" si="0"/>
        <v>0</v>
      </c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ht="14.25" customHeight="1" x14ac:dyDescent="0.5">
      <c r="A107" s="49">
        <v>0</v>
      </c>
      <c r="B107" s="70" t="s">
        <v>132</v>
      </c>
      <c r="C107" s="84" t="s">
        <v>133</v>
      </c>
      <c r="D107" s="84"/>
      <c r="E107" s="84"/>
      <c r="F107" s="84"/>
      <c r="G107" s="84"/>
      <c r="H107" s="84"/>
      <c r="I107" s="71">
        <v>200</v>
      </c>
      <c r="J107" s="53">
        <f t="shared" si="0"/>
        <v>0</v>
      </c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ht="28.85" customHeight="1" x14ac:dyDescent="0.5">
      <c r="A108" s="62">
        <v>0</v>
      </c>
      <c r="B108" s="70" t="s">
        <v>40</v>
      </c>
      <c r="C108" s="85" t="s">
        <v>150</v>
      </c>
      <c r="D108" s="85"/>
      <c r="E108" s="85"/>
      <c r="F108" s="85"/>
      <c r="G108" s="85"/>
      <c r="H108" s="85"/>
      <c r="I108" s="71">
        <v>1000</v>
      </c>
      <c r="J108" s="53">
        <f t="shared" si="0"/>
        <v>0</v>
      </c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ht="14.35" x14ac:dyDescent="0.5">
      <c r="A109" s="49">
        <v>0</v>
      </c>
      <c r="B109" s="70" t="s">
        <v>134</v>
      </c>
      <c r="C109" s="84" t="s">
        <v>135</v>
      </c>
      <c r="D109" s="84"/>
      <c r="E109" s="84"/>
      <c r="F109" s="84"/>
      <c r="G109" s="84"/>
      <c r="H109" s="84"/>
      <c r="I109" s="71">
        <v>250</v>
      </c>
      <c r="J109" s="53">
        <f t="shared" si="0"/>
        <v>0</v>
      </c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ht="14.25" customHeight="1" x14ac:dyDescent="0.5">
      <c r="A110" s="49">
        <v>0</v>
      </c>
      <c r="B110" s="70" t="s">
        <v>136</v>
      </c>
      <c r="C110" s="84" t="s">
        <v>137</v>
      </c>
      <c r="D110" s="84"/>
      <c r="E110" s="84"/>
      <c r="F110" s="84"/>
      <c r="G110" s="84"/>
      <c r="H110" s="84"/>
      <c r="I110" s="71">
        <v>455</v>
      </c>
      <c r="J110" s="53">
        <f t="shared" ref="J110" si="7">MMULT(A110,I110)</f>
        <v>0</v>
      </c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ht="14.35" x14ac:dyDescent="0.5">
      <c r="A111" s="49">
        <v>0</v>
      </c>
      <c r="B111" s="70" t="s">
        <v>138</v>
      </c>
      <c r="C111" s="84" t="s">
        <v>139</v>
      </c>
      <c r="D111" s="84"/>
      <c r="E111" s="84"/>
      <c r="F111" s="84"/>
      <c r="G111" s="84"/>
      <c r="H111" s="84"/>
      <c r="I111" s="71">
        <v>30</v>
      </c>
      <c r="J111" s="53">
        <f t="shared" ref="J111" si="8">MMULT(A111,I111)</f>
        <v>0</v>
      </c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ht="14.25" customHeight="1" x14ac:dyDescent="0.5">
      <c r="A112" s="49">
        <v>0</v>
      </c>
      <c r="B112" s="70" t="s">
        <v>49</v>
      </c>
      <c r="C112" s="84" t="s">
        <v>140</v>
      </c>
      <c r="D112" s="84"/>
      <c r="E112" s="84"/>
      <c r="F112" s="84"/>
      <c r="G112" s="84"/>
      <c r="H112" s="84"/>
      <c r="I112" s="71">
        <v>105</v>
      </c>
      <c r="J112" s="53">
        <f t="shared" si="0"/>
        <v>0</v>
      </c>
      <c r="K112" s="54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ht="14.25" customHeight="1" x14ac:dyDescent="0.5">
      <c r="A113" s="49">
        <v>0</v>
      </c>
      <c r="B113" s="70">
        <v>655</v>
      </c>
      <c r="C113" s="84" t="s">
        <v>141</v>
      </c>
      <c r="D113" s="84"/>
      <c r="E113" s="84"/>
      <c r="F113" s="84"/>
      <c r="G113" s="84"/>
      <c r="H113" s="84"/>
      <c r="I113" s="71">
        <v>285</v>
      </c>
      <c r="J113" s="53">
        <f t="shared" ref="J113:J115" si="9">MMULT(A113,I113)</f>
        <v>0</v>
      </c>
      <c r="K113" s="54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ht="14.35" x14ac:dyDescent="0.5">
      <c r="A114" s="49">
        <v>0</v>
      </c>
      <c r="B114" s="70">
        <v>545</v>
      </c>
      <c r="C114" s="84" t="s">
        <v>142</v>
      </c>
      <c r="D114" s="84"/>
      <c r="E114" s="84"/>
      <c r="F114" s="84"/>
      <c r="G114" s="84"/>
      <c r="H114" s="84"/>
      <c r="I114" s="71">
        <v>160</v>
      </c>
      <c r="J114" s="53">
        <f t="shared" si="9"/>
        <v>0</v>
      </c>
      <c r="K114" s="54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ht="14.25" customHeight="1" x14ac:dyDescent="0.5">
      <c r="A115" s="49">
        <v>0</v>
      </c>
      <c r="B115" s="70" t="s">
        <v>41</v>
      </c>
      <c r="C115" s="84" t="s">
        <v>143</v>
      </c>
      <c r="D115" s="84"/>
      <c r="E115" s="84"/>
      <c r="F115" s="84"/>
      <c r="G115" s="84"/>
      <c r="H115" s="84"/>
      <c r="I115" s="71">
        <v>295</v>
      </c>
      <c r="J115" s="53">
        <f t="shared" si="9"/>
        <v>0</v>
      </c>
      <c r="K115" s="54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ht="14.25" customHeight="1" x14ac:dyDescent="0.5">
      <c r="A116" s="49">
        <v>0</v>
      </c>
      <c r="B116" s="70" t="s">
        <v>144</v>
      </c>
      <c r="C116" s="84" t="s">
        <v>145</v>
      </c>
      <c r="D116" s="84"/>
      <c r="E116" s="84"/>
      <c r="F116" s="84"/>
      <c r="G116" s="84"/>
      <c r="H116" s="84"/>
      <c r="I116" s="71">
        <v>45</v>
      </c>
      <c r="J116" s="53">
        <f t="shared" ref="J116" si="10">MMULT(A116,I116)</f>
        <v>0</v>
      </c>
      <c r="K116" s="54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ht="14.25" customHeight="1" x14ac:dyDescent="0.5">
      <c r="A117" s="49">
        <v>0</v>
      </c>
      <c r="B117" s="70" t="s">
        <v>146</v>
      </c>
      <c r="C117" s="84" t="s">
        <v>147</v>
      </c>
      <c r="D117" s="84"/>
      <c r="E117" s="84"/>
      <c r="F117" s="84"/>
      <c r="G117" s="84"/>
      <c r="H117" s="84"/>
      <c r="I117" s="71">
        <v>255</v>
      </c>
      <c r="J117" s="53">
        <f t="shared" si="0"/>
        <v>0</v>
      </c>
      <c r="K117" s="54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ht="14.25" customHeight="1" x14ac:dyDescent="0.5">
      <c r="A118" s="49">
        <v>0</v>
      </c>
      <c r="B118" s="70" t="s">
        <v>42</v>
      </c>
      <c r="C118" s="84" t="s">
        <v>148</v>
      </c>
      <c r="D118" s="84"/>
      <c r="E118" s="84"/>
      <c r="F118" s="84"/>
      <c r="G118" s="84"/>
      <c r="H118" s="84"/>
      <c r="I118" s="71">
        <v>625</v>
      </c>
      <c r="J118" s="53">
        <f t="shared" si="0"/>
        <v>0</v>
      </c>
      <c r="K118" s="54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ht="30" customHeight="1" x14ac:dyDescent="0.5">
      <c r="A119" s="49">
        <v>0</v>
      </c>
      <c r="B119" s="73" t="s">
        <v>43</v>
      </c>
      <c r="C119" s="104" t="s">
        <v>149</v>
      </c>
      <c r="D119" s="104"/>
      <c r="E119" s="104"/>
      <c r="F119" s="104"/>
      <c r="G119" s="104"/>
      <c r="H119" s="104"/>
      <c r="I119" s="74">
        <v>795</v>
      </c>
      <c r="J119" s="53">
        <f t="shared" si="0"/>
        <v>0</v>
      </c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ht="14.25" customHeight="1" x14ac:dyDescent="0.5">
      <c r="A120" s="49">
        <v>0</v>
      </c>
      <c r="B120" s="70" t="s">
        <v>151</v>
      </c>
      <c r="C120" s="84" t="s">
        <v>152</v>
      </c>
      <c r="D120" s="84"/>
      <c r="E120" s="84"/>
      <c r="F120" s="84"/>
      <c r="G120" s="84"/>
      <c r="H120" s="84"/>
      <c r="I120" s="72">
        <v>895</v>
      </c>
      <c r="J120" s="53">
        <f t="shared" si="0"/>
        <v>0</v>
      </c>
      <c r="K120" s="54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ht="28.2" customHeight="1" x14ac:dyDescent="0.5">
      <c r="A121" s="49">
        <v>0</v>
      </c>
      <c r="B121" s="70" t="s">
        <v>44</v>
      </c>
      <c r="C121" s="85" t="s">
        <v>153</v>
      </c>
      <c r="D121" s="85"/>
      <c r="E121" s="85"/>
      <c r="F121" s="85"/>
      <c r="G121" s="85"/>
      <c r="H121" s="85"/>
      <c r="I121" s="71">
        <v>480</v>
      </c>
      <c r="J121" s="53">
        <f t="shared" ref="J121:J122" si="11">MMULT(A121,I121)</f>
        <v>0</v>
      </c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ht="14.25" customHeight="1" x14ac:dyDescent="0.5">
      <c r="A122" s="49">
        <v>0</v>
      </c>
      <c r="B122" s="70" t="s">
        <v>154</v>
      </c>
      <c r="C122" s="84" t="s">
        <v>155</v>
      </c>
      <c r="D122" s="84"/>
      <c r="E122" s="84"/>
      <c r="F122" s="84"/>
      <c r="G122" s="84"/>
      <c r="H122" s="84"/>
      <c r="I122" s="72">
        <v>975</v>
      </c>
      <c r="J122" s="53">
        <f t="shared" si="11"/>
        <v>0</v>
      </c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ht="14.25" customHeight="1" x14ac:dyDescent="0.5">
      <c r="A123" s="49">
        <v>0</v>
      </c>
      <c r="B123" s="70" t="s">
        <v>156</v>
      </c>
      <c r="C123" s="84" t="s">
        <v>157</v>
      </c>
      <c r="D123" s="84"/>
      <c r="E123" s="84"/>
      <c r="F123" s="84"/>
      <c r="G123" s="84"/>
      <c r="H123" s="84"/>
      <c r="I123" s="72">
        <v>370</v>
      </c>
      <c r="J123" s="53">
        <f t="shared" si="0"/>
        <v>0</v>
      </c>
      <c r="K123" s="54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ht="14.25" customHeight="1" x14ac:dyDescent="0.5">
      <c r="A124" s="49">
        <v>0</v>
      </c>
      <c r="B124" s="70" t="s">
        <v>158</v>
      </c>
      <c r="C124" s="84" t="s">
        <v>159</v>
      </c>
      <c r="D124" s="84"/>
      <c r="E124" s="84"/>
      <c r="F124" s="84"/>
      <c r="G124" s="84"/>
      <c r="H124" s="84"/>
      <c r="I124" s="72">
        <v>595</v>
      </c>
      <c r="J124" s="53">
        <f t="shared" si="0"/>
        <v>0</v>
      </c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ht="14.25" customHeight="1" x14ac:dyDescent="0.5">
      <c r="A125" s="49">
        <v>0</v>
      </c>
      <c r="B125" s="70" t="s">
        <v>160</v>
      </c>
      <c r="C125" s="84" t="s">
        <v>161</v>
      </c>
      <c r="D125" s="84"/>
      <c r="E125" s="84"/>
      <c r="F125" s="84"/>
      <c r="G125" s="84"/>
      <c r="H125" s="84"/>
      <c r="I125" s="72">
        <v>1050</v>
      </c>
      <c r="J125" s="53">
        <f t="shared" si="0"/>
        <v>0</v>
      </c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ht="14.25" customHeight="1" x14ac:dyDescent="0.5">
      <c r="A126" s="49">
        <v>0</v>
      </c>
      <c r="B126" s="70" t="s">
        <v>162</v>
      </c>
      <c r="C126" s="84" t="s">
        <v>163</v>
      </c>
      <c r="D126" s="84"/>
      <c r="E126" s="84"/>
      <c r="F126" s="84"/>
      <c r="G126" s="84"/>
      <c r="H126" s="84"/>
      <c r="I126" s="72">
        <v>1050</v>
      </c>
      <c r="J126" s="53">
        <f t="shared" si="0"/>
        <v>0</v>
      </c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ht="14.25" customHeight="1" x14ac:dyDescent="0.5">
      <c r="A127" s="49">
        <v>0</v>
      </c>
      <c r="B127" s="70" t="s">
        <v>164</v>
      </c>
      <c r="C127" s="84" t="s">
        <v>165</v>
      </c>
      <c r="D127" s="84"/>
      <c r="E127" s="84"/>
      <c r="F127" s="84"/>
      <c r="G127" s="84"/>
      <c r="H127" s="84"/>
      <c r="I127" s="72">
        <v>0</v>
      </c>
      <c r="J127" s="53">
        <f t="shared" si="0"/>
        <v>0</v>
      </c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ht="14.25" customHeight="1" x14ac:dyDescent="0.5">
      <c r="A128" s="49">
        <v>0</v>
      </c>
      <c r="B128" s="70" t="s">
        <v>47</v>
      </c>
      <c r="C128" s="84" t="s">
        <v>166</v>
      </c>
      <c r="D128" s="84"/>
      <c r="E128" s="84"/>
      <c r="F128" s="84"/>
      <c r="G128" s="84"/>
      <c r="H128" s="84"/>
      <c r="I128" s="72">
        <v>120</v>
      </c>
      <c r="J128" s="53">
        <f t="shared" si="0"/>
        <v>0</v>
      </c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ht="14.25" customHeight="1" x14ac:dyDescent="0.5">
      <c r="A129" s="49">
        <v>0</v>
      </c>
      <c r="B129" s="70" t="s">
        <v>167</v>
      </c>
      <c r="C129" s="84" t="s">
        <v>168</v>
      </c>
      <c r="D129" s="84"/>
      <c r="E129" s="84"/>
      <c r="F129" s="84"/>
      <c r="G129" s="84"/>
      <c r="H129" s="84"/>
      <c r="I129" s="72">
        <v>455</v>
      </c>
      <c r="J129" s="53">
        <f t="shared" si="0"/>
        <v>0</v>
      </c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ht="14.25" customHeight="1" x14ac:dyDescent="0.5">
      <c r="A130" s="49">
        <v>0</v>
      </c>
      <c r="B130" s="70" t="s">
        <v>169</v>
      </c>
      <c r="C130" s="84" t="s">
        <v>170</v>
      </c>
      <c r="D130" s="84"/>
      <c r="E130" s="84"/>
      <c r="F130" s="84"/>
      <c r="G130" s="84"/>
      <c r="H130" s="84"/>
      <c r="I130" s="72">
        <v>200</v>
      </c>
      <c r="J130" s="53">
        <f t="shared" ref="J130:J131" si="12">MMULT(A130,I130)</f>
        <v>0</v>
      </c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ht="26.45" customHeight="1" x14ac:dyDescent="0.5">
      <c r="A131" s="75">
        <v>0</v>
      </c>
      <c r="B131" s="76" t="s">
        <v>45</v>
      </c>
      <c r="C131" s="88" t="s">
        <v>171</v>
      </c>
      <c r="D131" s="88"/>
      <c r="E131" s="88"/>
      <c r="F131" s="88"/>
      <c r="G131" s="88"/>
      <c r="H131" s="88"/>
      <c r="I131" s="71">
        <v>280</v>
      </c>
      <c r="J131" s="77">
        <f t="shared" si="12"/>
        <v>0</v>
      </c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</row>
    <row r="132" spans="1:26" ht="25.2" customHeight="1" x14ac:dyDescent="0.5">
      <c r="A132" s="78">
        <v>0</v>
      </c>
      <c r="B132" s="76" t="s">
        <v>31</v>
      </c>
      <c r="C132" s="88" t="s">
        <v>178</v>
      </c>
      <c r="D132" s="89"/>
      <c r="E132" s="89"/>
      <c r="F132" s="89"/>
      <c r="G132" s="89"/>
      <c r="H132" s="89"/>
      <c r="I132" s="71">
        <v>930</v>
      </c>
      <c r="J132" s="77">
        <f>MMULT(A132,I132)</f>
        <v>0</v>
      </c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</row>
    <row r="133" spans="1:26" ht="15.75" customHeight="1" x14ac:dyDescent="0.5">
      <c r="A133" s="78">
        <v>0</v>
      </c>
      <c r="B133" s="76" t="s">
        <v>172</v>
      </c>
      <c r="C133" s="89" t="s">
        <v>173</v>
      </c>
      <c r="D133" s="89"/>
      <c r="E133" s="89"/>
      <c r="F133" s="89"/>
      <c r="G133" s="89"/>
      <c r="H133" s="89"/>
      <c r="I133" s="71">
        <v>1165</v>
      </c>
      <c r="J133" s="77">
        <f>MMULT(A133,I133)</f>
        <v>0</v>
      </c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</row>
    <row r="134" spans="1:26" ht="24" customHeight="1" x14ac:dyDescent="0.5">
      <c r="A134" s="78">
        <v>0</v>
      </c>
      <c r="B134" s="76" t="s">
        <v>174</v>
      </c>
      <c r="C134" s="88" t="s">
        <v>175</v>
      </c>
      <c r="D134" s="88"/>
      <c r="E134" s="88"/>
      <c r="F134" s="88"/>
      <c r="G134" s="88"/>
      <c r="H134" s="88"/>
      <c r="I134" s="71">
        <v>1780</v>
      </c>
      <c r="J134" s="77">
        <f t="shared" ref="J134:J142" si="13">MMULT(A134,I134)</f>
        <v>0</v>
      </c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</row>
    <row r="135" spans="1:26" ht="29.45" customHeight="1" x14ac:dyDescent="0.5">
      <c r="A135" s="78">
        <v>0</v>
      </c>
      <c r="B135" s="76" t="s">
        <v>176</v>
      </c>
      <c r="C135" s="88" t="s">
        <v>177</v>
      </c>
      <c r="D135" s="88"/>
      <c r="E135" s="88"/>
      <c r="F135" s="88"/>
      <c r="G135" s="88"/>
      <c r="H135" s="88"/>
      <c r="I135" s="71">
        <v>2050</v>
      </c>
      <c r="J135" s="77">
        <f t="shared" si="13"/>
        <v>0</v>
      </c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</row>
    <row r="136" spans="1:26" ht="14.35" x14ac:dyDescent="0.5">
      <c r="A136" s="78">
        <v>0</v>
      </c>
      <c r="B136" s="76" t="s">
        <v>179</v>
      </c>
      <c r="C136" s="88" t="s">
        <v>180</v>
      </c>
      <c r="D136" s="89"/>
      <c r="E136" s="89"/>
      <c r="F136" s="89"/>
      <c r="G136" s="89"/>
      <c r="H136" s="89"/>
      <c r="I136" s="71">
        <v>80</v>
      </c>
      <c r="J136" s="77">
        <f t="shared" si="13"/>
        <v>0</v>
      </c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</row>
    <row r="137" spans="1:26" ht="14.25" customHeight="1" x14ac:dyDescent="0.5">
      <c r="A137" s="78">
        <v>0</v>
      </c>
      <c r="B137" s="76" t="s">
        <v>181</v>
      </c>
      <c r="C137" s="88" t="s">
        <v>182</v>
      </c>
      <c r="D137" s="89"/>
      <c r="E137" s="89"/>
      <c r="F137" s="89"/>
      <c r="G137" s="89"/>
      <c r="H137" s="89"/>
      <c r="I137" s="71">
        <v>80</v>
      </c>
      <c r="J137" s="77">
        <f t="shared" si="13"/>
        <v>0</v>
      </c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</row>
    <row r="138" spans="1:26" ht="14.35" x14ac:dyDescent="0.5">
      <c r="A138" s="78">
        <v>0</v>
      </c>
      <c r="B138" s="76">
        <v>942</v>
      </c>
      <c r="C138" s="88" t="s">
        <v>183</v>
      </c>
      <c r="D138" s="88"/>
      <c r="E138" s="88"/>
      <c r="F138" s="88"/>
      <c r="G138" s="88"/>
      <c r="H138" s="88"/>
      <c r="I138" s="71">
        <v>45</v>
      </c>
      <c r="J138" s="77">
        <f t="shared" si="13"/>
        <v>0</v>
      </c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</row>
    <row r="139" spans="1:26" ht="26.45" customHeight="1" x14ac:dyDescent="0.5">
      <c r="A139" s="78">
        <v>0</v>
      </c>
      <c r="B139" s="76" t="s">
        <v>184</v>
      </c>
      <c r="C139" s="88" t="s">
        <v>192</v>
      </c>
      <c r="D139" s="88"/>
      <c r="E139" s="88"/>
      <c r="F139" s="88"/>
      <c r="G139" s="88"/>
      <c r="H139" s="88"/>
      <c r="I139" s="71">
        <v>200</v>
      </c>
      <c r="J139" s="77">
        <f t="shared" si="13"/>
        <v>0</v>
      </c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</row>
    <row r="140" spans="1:26" ht="22.2" customHeight="1" x14ac:dyDescent="0.5">
      <c r="A140" s="78">
        <v>0</v>
      </c>
      <c r="B140" s="76" t="s">
        <v>186</v>
      </c>
      <c r="C140" s="88" t="s">
        <v>187</v>
      </c>
      <c r="D140" s="88"/>
      <c r="E140" s="88"/>
      <c r="F140" s="88"/>
      <c r="G140" s="88"/>
      <c r="H140" s="88"/>
      <c r="I140" s="71">
        <v>200</v>
      </c>
      <c r="J140" s="77">
        <f t="shared" si="13"/>
        <v>0</v>
      </c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</row>
    <row r="141" spans="1:26" ht="14.25" customHeight="1" x14ac:dyDescent="0.5">
      <c r="A141" s="78">
        <v>0</v>
      </c>
      <c r="B141" s="76" t="s">
        <v>188</v>
      </c>
      <c r="C141" s="89" t="s">
        <v>189</v>
      </c>
      <c r="D141" s="89"/>
      <c r="E141" s="89"/>
      <c r="F141" s="89"/>
      <c r="G141" s="89"/>
      <c r="H141" s="89"/>
      <c r="I141" s="71">
        <v>265</v>
      </c>
      <c r="J141" s="77">
        <f t="shared" si="13"/>
        <v>0</v>
      </c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</row>
    <row r="142" spans="1:26" ht="14.25" customHeight="1" x14ac:dyDescent="0.5">
      <c r="A142" s="78">
        <v>0</v>
      </c>
      <c r="B142" s="76" t="s">
        <v>190</v>
      </c>
      <c r="C142" s="89" t="s">
        <v>191</v>
      </c>
      <c r="D142" s="89"/>
      <c r="E142" s="89"/>
      <c r="F142" s="89"/>
      <c r="G142" s="89"/>
      <c r="H142" s="89"/>
      <c r="I142" s="71">
        <v>35</v>
      </c>
      <c r="J142" s="77">
        <f t="shared" si="13"/>
        <v>0</v>
      </c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</row>
    <row r="143" spans="1:26" ht="14.25" customHeight="1" x14ac:dyDescent="0.5">
      <c r="A143" s="78">
        <v>0</v>
      </c>
      <c r="B143" s="70" t="s">
        <v>193</v>
      </c>
      <c r="C143" s="88" t="s">
        <v>185</v>
      </c>
      <c r="D143" s="88"/>
      <c r="E143" s="88"/>
      <c r="F143" s="88"/>
      <c r="G143" s="88"/>
      <c r="H143" s="88"/>
      <c r="I143" s="71">
        <v>0</v>
      </c>
      <c r="J143" s="77">
        <f t="shared" ref="J143" si="14">MMULT(A143,I143)</f>
        <v>0</v>
      </c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ht="14.25" customHeight="1" x14ac:dyDescent="0.5">
      <c r="A144" s="49">
        <v>0</v>
      </c>
      <c r="B144" s="61" t="s">
        <v>14</v>
      </c>
      <c r="C144" s="81" t="s">
        <v>15</v>
      </c>
      <c r="D144" s="80"/>
      <c r="E144" s="80"/>
      <c r="F144" s="80"/>
      <c r="G144" s="80"/>
      <c r="H144" s="80"/>
      <c r="I144" s="60">
        <v>1</v>
      </c>
      <c r="J144" s="53">
        <f t="shared" si="0"/>
        <v>0</v>
      </c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ht="13.95" customHeight="1" x14ac:dyDescent="0.5">
      <c r="A145" s="49"/>
      <c r="B145" s="50"/>
      <c r="C145" s="55"/>
      <c r="D145" s="51"/>
      <c r="E145" s="51"/>
      <c r="F145" s="51"/>
      <c r="G145" s="51"/>
      <c r="H145" s="51"/>
      <c r="I145" s="52"/>
      <c r="J145" s="53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</row>
    <row r="146" spans="1:26" ht="13.95" customHeight="1" x14ac:dyDescent="0.5">
      <c r="A146" s="49"/>
      <c r="B146" s="50"/>
      <c r="C146" s="55"/>
      <c r="D146" s="51"/>
      <c r="E146" s="51"/>
      <c r="F146" s="51"/>
      <c r="G146" s="51"/>
      <c r="H146" s="51"/>
      <c r="I146" s="52"/>
      <c r="J146" s="53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</row>
    <row r="147" spans="1:26" ht="14.25" customHeight="1" x14ac:dyDescent="0.5">
      <c r="A147" s="31"/>
      <c r="B147" s="31"/>
      <c r="C147" s="86"/>
      <c r="D147" s="87"/>
      <c r="E147" s="87"/>
      <c r="F147" s="87"/>
      <c r="G147" s="87"/>
      <c r="H147" s="87"/>
      <c r="I147" s="35" t="s">
        <v>12</v>
      </c>
      <c r="J147" s="33">
        <f>SUM(J62:J144)</f>
        <v>0</v>
      </c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</row>
    <row r="148" spans="1:26" ht="14.25" customHeight="1" x14ac:dyDescent="0.5">
      <c r="A148" s="66" t="s">
        <v>54</v>
      </c>
      <c r="B148" s="34"/>
      <c r="C148" s="14"/>
      <c r="D148" s="14"/>
      <c r="E148" s="14"/>
      <c r="F148" s="67" t="s">
        <v>55</v>
      </c>
      <c r="G148" s="55"/>
      <c r="H148" s="32"/>
      <c r="I148" s="34"/>
      <c r="J148" s="38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</row>
    <row r="149" spans="1:26" ht="14.25" customHeight="1" x14ac:dyDescent="0.5">
      <c r="A149" s="36"/>
      <c r="B149" s="34" t="s">
        <v>16</v>
      </c>
      <c r="C149" s="14"/>
      <c r="D149" s="14"/>
      <c r="E149" s="14"/>
      <c r="F149" s="39"/>
      <c r="G149" s="34" t="s">
        <v>59</v>
      </c>
      <c r="H149" s="14"/>
      <c r="I149" s="34"/>
      <c r="J149" s="34"/>
      <c r="K149" s="34"/>
      <c r="L149" s="34"/>
      <c r="M149" s="34"/>
      <c r="N149" s="34"/>
      <c r="O149" s="64"/>
      <c r="P149" s="68"/>
      <c r="Q149" s="14"/>
      <c r="R149" s="34"/>
      <c r="S149" s="34"/>
      <c r="T149" s="34"/>
      <c r="U149" s="34"/>
      <c r="V149" s="34"/>
      <c r="W149" s="34"/>
      <c r="X149" s="34"/>
      <c r="Y149" s="34"/>
      <c r="Z149" s="34"/>
    </row>
    <row r="150" spans="1:26" ht="14.25" customHeight="1" x14ac:dyDescent="0.5">
      <c r="A150" s="37"/>
      <c r="B150" s="14" t="s">
        <v>56</v>
      </c>
      <c r="C150" s="14"/>
      <c r="D150" s="14"/>
      <c r="E150" s="14"/>
      <c r="F150" s="41"/>
      <c r="G150" s="14" t="s">
        <v>58</v>
      </c>
      <c r="H150" s="14"/>
      <c r="I150" s="34"/>
      <c r="J150" s="34"/>
      <c r="K150" s="34"/>
      <c r="L150" s="34"/>
      <c r="M150" s="34"/>
      <c r="N150" s="34"/>
      <c r="O150" s="64"/>
      <c r="P150" s="68"/>
      <c r="Q150" s="14"/>
      <c r="R150" s="34"/>
      <c r="S150" s="34"/>
      <c r="T150" s="34"/>
      <c r="U150" s="34"/>
      <c r="V150" s="34"/>
      <c r="W150" s="34"/>
      <c r="X150" s="34"/>
      <c r="Y150" s="34"/>
      <c r="Z150" s="34"/>
    </row>
    <row r="151" spans="1:26" ht="14.25" customHeight="1" x14ac:dyDescent="0.5">
      <c r="A151" s="65"/>
      <c r="B151" s="14" t="s">
        <v>57</v>
      </c>
      <c r="C151" s="14"/>
      <c r="D151" s="14"/>
      <c r="E151" s="14"/>
      <c r="F151" s="41"/>
      <c r="G151" s="34" t="s">
        <v>60</v>
      </c>
      <c r="H151" s="14"/>
      <c r="I151" s="34"/>
      <c r="J151" s="34"/>
      <c r="K151" s="34"/>
      <c r="L151" s="34"/>
      <c r="M151" s="34"/>
      <c r="N151" s="34"/>
      <c r="O151" s="64"/>
      <c r="P151" s="68"/>
      <c r="Q151" s="14"/>
      <c r="R151" s="34"/>
      <c r="S151" s="34"/>
      <c r="T151" s="34"/>
      <c r="U151" s="34"/>
      <c r="V151" s="34"/>
      <c r="W151" s="34"/>
      <c r="X151" s="34"/>
      <c r="Y151" s="34"/>
      <c r="Z151" s="34"/>
    </row>
    <row r="152" spans="1:26" ht="14.25" customHeight="1" x14ac:dyDescent="0.5">
      <c r="A152" s="64"/>
      <c r="B152" s="34"/>
      <c r="C152" s="14"/>
      <c r="D152" s="14"/>
      <c r="E152" s="14"/>
      <c r="F152" s="41"/>
      <c r="G152" s="34" t="s">
        <v>61</v>
      </c>
      <c r="H152" s="14"/>
      <c r="I152" s="34"/>
      <c r="J152" s="34"/>
      <c r="K152" s="34"/>
      <c r="L152" s="34"/>
      <c r="M152" s="34"/>
      <c r="N152" s="34"/>
      <c r="O152" s="64"/>
      <c r="P152" s="68"/>
      <c r="Q152" s="14"/>
      <c r="R152" s="34"/>
      <c r="S152" s="34"/>
      <c r="T152" s="34"/>
      <c r="U152" s="34"/>
      <c r="V152" s="34"/>
      <c r="W152" s="34"/>
      <c r="X152" s="34"/>
      <c r="Y152" s="34"/>
      <c r="Z152" s="34"/>
    </row>
    <row r="153" spans="1:26" ht="14.35" x14ac:dyDescent="0.5">
      <c r="A153" s="34"/>
      <c r="B153" s="18"/>
      <c r="C153" s="14"/>
      <c r="D153" s="14"/>
      <c r="E153" s="14"/>
      <c r="F153" s="40"/>
      <c r="G153" s="34" t="s">
        <v>62</v>
      </c>
      <c r="H153" s="14"/>
      <c r="I153" s="34"/>
      <c r="J153" s="34"/>
      <c r="K153" s="34"/>
      <c r="L153" s="34"/>
      <c r="M153" s="34"/>
      <c r="N153" s="34"/>
      <c r="O153" s="63"/>
      <c r="P153" s="69"/>
      <c r="Q153" s="34"/>
      <c r="R153" s="34"/>
      <c r="S153" s="34"/>
      <c r="T153" s="34"/>
      <c r="U153" s="34"/>
      <c r="V153" s="34"/>
      <c r="W153" s="34"/>
      <c r="X153" s="34"/>
      <c r="Y153" s="34"/>
      <c r="Z153" s="34"/>
    </row>
    <row r="154" spans="1:26" ht="14.35" x14ac:dyDescent="0.5">
      <c r="A154" s="34"/>
      <c r="B154" s="18"/>
      <c r="C154" s="14"/>
      <c r="D154" s="14"/>
      <c r="E154" s="14"/>
      <c r="F154" s="41"/>
      <c r="G154" s="14" t="s">
        <v>63</v>
      </c>
      <c r="H154" s="14"/>
      <c r="I154" s="34"/>
      <c r="J154" s="34"/>
      <c r="K154" s="34"/>
      <c r="L154" s="34"/>
      <c r="M154" s="34"/>
      <c r="N154" s="34"/>
      <c r="O154" s="63"/>
      <c r="P154" s="69"/>
      <c r="Q154" s="34"/>
      <c r="R154" s="34"/>
      <c r="S154" s="34"/>
      <c r="T154" s="34"/>
      <c r="U154" s="34"/>
      <c r="V154" s="34"/>
      <c r="W154" s="34"/>
      <c r="X154" s="34"/>
      <c r="Y154" s="34"/>
      <c r="Z154" s="34"/>
    </row>
    <row r="155" spans="1:26" ht="14.35" x14ac:dyDescent="0.5">
      <c r="A155" s="34"/>
      <c r="B155" s="18"/>
      <c r="C155" s="14"/>
      <c r="D155" s="14"/>
      <c r="E155" s="14"/>
      <c r="F155" s="14"/>
      <c r="G155" s="14"/>
      <c r="H155" s="14"/>
      <c r="I155" s="34"/>
      <c r="J155" s="34"/>
      <c r="K155" s="34"/>
      <c r="L155" s="34"/>
      <c r="M155" s="34"/>
      <c r="N155" s="34"/>
      <c r="O155" s="63"/>
      <c r="P155" s="69"/>
      <c r="Q155" s="34"/>
      <c r="R155" s="34"/>
      <c r="S155" s="34"/>
      <c r="T155" s="34"/>
      <c r="U155" s="34"/>
      <c r="V155" s="34"/>
      <c r="W155" s="34"/>
      <c r="X155" s="34"/>
      <c r="Y155" s="34"/>
      <c r="Z155" s="34"/>
    </row>
    <row r="156" spans="1:26" ht="14.35" x14ac:dyDescent="0.5">
      <c r="A156" s="34"/>
      <c r="B156" s="18"/>
      <c r="C156" s="14"/>
      <c r="D156" s="14"/>
      <c r="E156" s="14"/>
      <c r="F156" s="14"/>
      <c r="G156" s="14"/>
      <c r="H156" s="14"/>
      <c r="I156" s="34"/>
      <c r="J156" s="34"/>
      <c r="K156" s="34"/>
      <c r="L156" s="34"/>
      <c r="M156" s="34"/>
      <c r="N156" s="34"/>
      <c r="O156" s="63"/>
      <c r="P156" s="69"/>
      <c r="Q156" s="34"/>
      <c r="R156" s="34"/>
      <c r="S156" s="34"/>
      <c r="T156" s="34"/>
      <c r="U156" s="34"/>
      <c r="V156" s="34"/>
      <c r="W156" s="34"/>
      <c r="X156" s="34"/>
      <c r="Y156" s="34"/>
      <c r="Z156" s="34"/>
    </row>
    <row r="157" spans="1:26" x14ac:dyDescent="0.6">
      <c r="A157" s="42" t="s">
        <v>17</v>
      </c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63"/>
      <c r="P157" s="69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spans="1:26" x14ac:dyDescent="0.6">
      <c r="A158" s="42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spans="1:26" x14ac:dyDescent="0.6">
      <c r="A159" s="42" t="s">
        <v>18</v>
      </c>
      <c r="B159" s="43"/>
      <c r="C159" s="43"/>
      <c r="D159" s="44"/>
      <c r="E159" s="44"/>
      <c r="F159" s="44"/>
      <c r="G159" s="45" t="s">
        <v>19</v>
      </c>
      <c r="H159" s="44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spans="1:26" x14ac:dyDescent="0.6">
      <c r="A160" s="42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spans="1:26" x14ac:dyDescent="0.6">
      <c r="A161" s="42" t="s">
        <v>20</v>
      </c>
      <c r="B161" s="43"/>
      <c r="C161" s="44"/>
      <c r="D161" s="44"/>
      <c r="E161" s="44"/>
      <c r="F161" s="46"/>
      <c r="G161" s="45" t="s">
        <v>3</v>
      </c>
      <c r="H161" s="44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spans="1:26" x14ac:dyDescent="0.6">
      <c r="A162" s="42"/>
      <c r="B162" s="43"/>
      <c r="C162" s="43"/>
      <c r="D162" s="43"/>
      <c r="E162" s="43"/>
      <c r="F162" s="45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spans="1:26" x14ac:dyDescent="0.6">
      <c r="A163" s="42"/>
      <c r="B163" s="43"/>
      <c r="C163" s="43"/>
      <c r="D163" s="43"/>
      <c r="E163" s="43"/>
      <c r="F163" s="45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spans="1:26" ht="14.35" x14ac:dyDescent="0.5">
      <c r="A164" s="34" t="s">
        <v>195</v>
      </c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  <c r="W164" s="34"/>
      <c r="X164" s="34"/>
      <c r="Y164" s="34"/>
      <c r="Z164" s="34"/>
    </row>
    <row r="165" spans="1:26" ht="14.35" x14ac:dyDescent="0.5">
      <c r="A165" s="34" t="s">
        <v>24</v>
      </c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</row>
    <row r="166" spans="1:26" ht="14.35" x14ac:dyDescent="0.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  <c r="W166" s="34"/>
      <c r="X166" s="34"/>
      <c r="Y166" s="34"/>
      <c r="Z166" s="34"/>
    </row>
    <row r="167" spans="1:26" ht="14.35" x14ac:dyDescent="0.5">
      <c r="A167" s="34" t="s">
        <v>21</v>
      </c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</row>
    <row r="168" spans="1:26" ht="14.35" x14ac:dyDescent="0.5">
      <c r="A168" s="34" t="s">
        <v>194</v>
      </c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  <c r="W168" s="34"/>
      <c r="X168" s="34"/>
      <c r="Y168" s="34"/>
      <c r="Z168" s="34"/>
    </row>
    <row r="169" spans="1:26" ht="14.35" x14ac:dyDescent="0.5">
      <c r="A169" s="34" t="s">
        <v>22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</row>
    <row r="170" spans="1:26" ht="14.35" x14ac:dyDescent="0.5">
      <c r="A170" s="34" t="s">
        <v>1</v>
      </c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</row>
    <row r="171" spans="1:26" ht="14.35" x14ac:dyDescent="0.5">
      <c r="A171" s="34" t="s">
        <v>2</v>
      </c>
      <c r="B171" s="34"/>
      <c r="C171" s="34"/>
      <c r="D171" s="34"/>
      <c r="E171" s="34"/>
      <c r="F171" s="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  <c r="W171" s="34"/>
      <c r="X171" s="34"/>
      <c r="Y171" s="34"/>
      <c r="Z171" s="34"/>
    </row>
    <row r="172" spans="1:26" ht="14.35" x14ac:dyDescent="0.5">
      <c r="A172" s="34" t="s">
        <v>23</v>
      </c>
      <c r="B172" s="34"/>
      <c r="C172" s="34"/>
      <c r="D172" s="34"/>
      <c r="E172" s="34"/>
      <c r="F172" s="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</row>
    <row r="173" spans="1:26" ht="14.35" x14ac:dyDescent="0.5">
      <c r="A173" s="34"/>
      <c r="B173" s="34"/>
      <c r="C173" s="34"/>
      <c r="D173" s="34"/>
      <c r="E173" s="34"/>
      <c r="F173" s="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  <c r="W173" s="34"/>
      <c r="X173" s="34"/>
      <c r="Y173" s="34"/>
      <c r="Z173" s="34"/>
    </row>
    <row r="174" spans="1:26" ht="14.35" x14ac:dyDescent="0.5">
      <c r="A174" s="34"/>
      <c r="B174" s="34"/>
      <c r="C174" s="34"/>
      <c r="D174" s="34"/>
      <c r="E174" s="34"/>
      <c r="F174" s="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  <c r="W174" s="34"/>
      <c r="X174" s="34"/>
      <c r="Y174" s="34"/>
      <c r="Z174" s="34"/>
    </row>
    <row r="175" spans="1:26" ht="14.35" x14ac:dyDescent="0.5">
      <c r="A175" s="34"/>
      <c r="B175" s="34"/>
      <c r="C175" s="34"/>
      <c r="D175" s="34"/>
      <c r="E175" s="34"/>
      <c r="F175" s="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</row>
    <row r="176" spans="1:26" ht="14.35" x14ac:dyDescent="0.5">
      <c r="A176" s="34"/>
      <c r="B176" s="34"/>
      <c r="C176" s="34"/>
      <c r="D176" s="34"/>
      <c r="E176" s="34"/>
      <c r="F176" s="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</row>
    <row r="177" spans="1:26" ht="14.35" x14ac:dyDescent="0.5">
      <c r="A177" s="34"/>
      <c r="B177" s="34"/>
      <c r="C177" s="34"/>
      <c r="D177" s="34"/>
      <c r="E177" s="34"/>
      <c r="F177" s="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</row>
    <row r="178" spans="1:26" ht="14.35" x14ac:dyDescent="0.5">
      <c r="A178" s="34"/>
      <c r="B178" s="34"/>
      <c r="C178" s="34"/>
      <c r="D178" s="34"/>
      <c r="E178" s="34"/>
      <c r="F178" s="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</row>
    <row r="179" spans="1:26" ht="14.35" x14ac:dyDescent="0.5">
      <c r="A179" s="34"/>
      <c r="B179" s="34"/>
      <c r="C179" s="34"/>
      <c r="D179" s="34"/>
      <c r="E179" s="34"/>
      <c r="F179" s="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</row>
    <row r="180" spans="1:26" ht="14.35" x14ac:dyDescent="0.5">
      <c r="A180" s="34"/>
      <c r="B180" s="34"/>
      <c r="C180" s="34"/>
      <c r="D180" s="34"/>
      <c r="E180" s="34"/>
      <c r="F180" s="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</row>
    <row r="181" spans="1:26" ht="14.35" x14ac:dyDescent="0.5">
      <c r="A181" s="34"/>
      <c r="B181" s="34"/>
      <c r="C181" s="34"/>
      <c r="D181" s="34"/>
      <c r="E181" s="34"/>
      <c r="F181" s="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</row>
    <row r="182" spans="1:26" ht="14.35" x14ac:dyDescent="0.5">
      <c r="A182" s="34"/>
      <c r="B182" s="34"/>
      <c r="C182" s="34"/>
      <c r="D182" s="34"/>
      <c r="E182" s="34"/>
      <c r="F182" s="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  <c r="W182" s="34"/>
      <c r="X182" s="34"/>
      <c r="Y182" s="34"/>
      <c r="Z182" s="34"/>
    </row>
    <row r="183" spans="1:26" ht="14.35" x14ac:dyDescent="0.5">
      <c r="A183" s="34"/>
      <c r="B183" s="34"/>
      <c r="C183" s="34"/>
      <c r="D183" s="34"/>
      <c r="E183" s="34"/>
      <c r="F183" s="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</row>
    <row r="184" spans="1:26" ht="14.35" x14ac:dyDescent="0.5">
      <c r="A184" s="34"/>
      <c r="B184" s="34"/>
      <c r="C184" s="34"/>
      <c r="D184" s="34"/>
      <c r="E184" s="34"/>
      <c r="F184" s="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</row>
    <row r="185" spans="1:26" ht="14.35" x14ac:dyDescent="0.5">
      <c r="A185" s="34"/>
      <c r="B185" s="34"/>
      <c r="C185" s="34"/>
      <c r="D185" s="34"/>
      <c r="E185" s="34"/>
      <c r="F185" s="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</row>
    <row r="186" spans="1:26" ht="14.35" x14ac:dyDescent="0.5">
      <c r="A186" s="34"/>
      <c r="B186" s="34"/>
      <c r="C186" s="34"/>
      <c r="D186" s="34"/>
      <c r="E186" s="34"/>
      <c r="F186" s="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  <c r="W186" s="34"/>
      <c r="X186" s="34"/>
      <c r="Y186" s="34"/>
      <c r="Z186" s="34"/>
    </row>
    <row r="187" spans="1:26" ht="14.35" x14ac:dyDescent="0.5">
      <c r="A187" s="34"/>
      <c r="B187" s="34"/>
      <c r="C187" s="34"/>
      <c r="D187" s="34"/>
      <c r="E187" s="34"/>
      <c r="F187" s="4"/>
      <c r="G187" s="34"/>
      <c r="H187" s="34"/>
      <c r="I187" s="34"/>
      <c r="J187" s="3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4.35" x14ac:dyDescent="0.5">
      <c r="A188" s="4"/>
      <c r="B188" s="34"/>
      <c r="C188" s="34"/>
      <c r="D188" s="34"/>
      <c r="E188" s="34"/>
      <c r="F188" s="34"/>
      <c r="G188" s="34"/>
      <c r="H188" s="3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4.35" x14ac:dyDescent="0.5">
      <c r="A189" s="4"/>
      <c r="B189" s="34"/>
      <c r="C189" s="34"/>
      <c r="D189" s="34"/>
      <c r="E189" s="34"/>
      <c r="F189" s="34"/>
      <c r="G189" s="34"/>
      <c r="H189" s="3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4.35" x14ac:dyDescent="0.5">
      <c r="A190" s="4"/>
      <c r="B190" s="34"/>
      <c r="C190" s="34"/>
      <c r="D190" s="34"/>
      <c r="E190" s="34"/>
      <c r="F190" s="34"/>
      <c r="G190" s="34"/>
      <c r="H190" s="3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4.35" x14ac:dyDescent="0.5">
      <c r="A191" s="4"/>
      <c r="B191" s="47"/>
      <c r="C191" s="47"/>
      <c r="D191" s="47"/>
      <c r="E191" s="47"/>
      <c r="F191" s="47"/>
      <c r="G191" s="47"/>
      <c r="H191" s="47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4.35" x14ac:dyDescent="0.5">
      <c r="A192" s="4"/>
      <c r="B192" s="47"/>
      <c r="C192" s="47"/>
      <c r="D192" s="47"/>
      <c r="E192" s="47"/>
      <c r="F192" s="47"/>
      <c r="G192" s="47"/>
      <c r="H192" s="47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4.35" x14ac:dyDescent="0.5">
      <c r="A193" s="4"/>
      <c r="B193" s="47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4.35" x14ac:dyDescent="0.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4.35" x14ac:dyDescent="0.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4.35" x14ac:dyDescent="0.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4.35" x14ac:dyDescent="0.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4.35" x14ac:dyDescent="0.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4.35" x14ac:dyDescent="0.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4.35" x14ac:dyDescent="0.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4.35" x14ac:dyDescent="0.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4.35" x14ac:dyDescent="0.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4.35" x14ac:dyDescent="0.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4.35" x14ac:dyDescent="0.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4.35" x14ac:dyDescent="0.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4.35" x14ac:dyDescent="0.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4.35" x14ac:dyDescent="0.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4.35" x14ac:dyDescent="0.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4.35" x14ac:dyDescent="0.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4.35" x14ac:dyDescent="0.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4.35" x14ac:dyDescent="0.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4.35" x14ac:dyDescent="0.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4.35" x14ac:dyDescent="0.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4.35" x14ac:dyDescent="0.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4.35" x14ac:dyDescent="0.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4.35" x14ac:dyDescent="0.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4.35" x14ac:dyDescent="0.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4.35" x14ac:dyDescent="0.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4.35" x14ac:dyDescent="0.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4.35" x14ac:dyDescent="0.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4.35" x14ac:dyDescent="0.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4.35" x14ac:dyDescent="0.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4.35" x14ac:dyDescent="0.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4.35" x14ac:dyDescent="0.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4.35" x14ac:dyDescent="0.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4.35" x14ac:dyDescent="0.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4.35" x14ac:dyDescent="0.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4.35" x14ac:dyDescent="0.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4.35" x14ac:dyDescent="0.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4.35" x14ac:dyDescent="0.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4.35" x14ac:dyDescent="0.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4.35" x14ac:dyDescent="0.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4.35" x14ac:dyDescent="0.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4.35" x14ac:dyDescent="0.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4.35" x14ac:dyDescent="0.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4.35" x14ac:dyDescent="0.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4.35" x14ac:dyDescent="0.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4.35" x14ac:dyDescent="0.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4.35" x14ac:dyDescent="0.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4.35" x14ac:dyDescent="0.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4.35" x14ac:dyDescent="0.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4.35" x14ac:dyDescent="0.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4.35" x14ac:dyDescent="0.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4.35" x14ac:dyDescent="0.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4.35" x14ac:dyDescent="0.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4.35" x14ac:dyDescent="0.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4.35" x14ac:dyDescent="0.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4.35" x14ac:dyDescent="0.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4.35" x14ac:dyDescent="0.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4.35" x14ac:dyDescent="0.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4.35" x14ac:dyDescent="0.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4.35" x14ac:dyDescent="0.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4.35" x14ac:dyDescent="0.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4.35" x14ac:dyDescent="0.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4.35" x14ac:dyDescent="0.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4.35" x14ac:dyDescent="0.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4.35" x14ac:dyDescent="0.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4.35" x14ac:dyDescent="0.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4.35" x14ac:dyDescent="0.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4.35" x14ac:dyDescent="0.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4.35" x14ac:dyDescent="0.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4.35" x14ac:dyDescent="0.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4.35" x14ac:dyDescent="0.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4.35" x14ac:dyDescent="0.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4.35" x14ac:dyDescent="0.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4.35" x14ac:dyDescent="0.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4.35" x14ac:dyDescent="0.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4.35" x14ac:dyDescent="0.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4.35" x14ac:dyDescent="0.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4.35" x14ac:dyDescent="0.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4.35" x14ac:dyDescent="0.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4.35" x14ac:dyDescent="0.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4.35" x14ac:dyDescent="0.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4.35" x14ac:dyDescent="0.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4.35" x14ac:dyDescent="0.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4.35" x14ac:dyDescent="0.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4.35" x14ac:dyDescent="0.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4.35" x14ac:dyDescent="0.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4.35" x14ac:dyDescent="0.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4.35" x14ac:dyDescent="0.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4.35" x14ac:dyDescent="0.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4.35" x14ac:dyDescent="0.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4.35" x14ac:dyDescent="0.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4.35" x14ac:dyDescent="0.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4.35" x14ac:dyDescent="0.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4.35" x14ac:dyDescent="0.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4.35" x14ac:dyDescent="0.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4.35" x14ac:dyDescent="0.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4.35" x14ac:dyDescent="0.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4.35" x14ac:dyDescent="0.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4.35" x14ac:dyDescent="0.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4.35" x14ac:dyDescent="0.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4.35" x14ac:dyDescent="0.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4.35" x14ac:dyDescent="0.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4.35" x14ac:dyDescent="0.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4.35" x14ac:dyDescent="0.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4.35" x14ac:dyDescent="0.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4.35" x14ac:dyDescent="0.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4.35" x14ac:dyDescent="0.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4.35" x14ac:dyDescent="0.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4.35" x14ac:dyDescent="0.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4.35" x14ac:dyDescent="0.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4.35" x14ac:dyDescent="0.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4.35" x14ac:dyDescent="0.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4.35" x14ac:dyDescent="0.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4.35" x14ac:dyDescent="0.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4.35" x14ac:dyDescent="0.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4.35" x14ac:dyDescent="0.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4.35" x14ac:dyDescent="0.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4.35" x14ac:dyDescent="0.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4.35" x14ac:dyDescent="0.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4.35" x14ac:dyDescent="0.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4.35" x14ac:dyDescent="0.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4.35" x14ac:dyDescent="0.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4.35" x14ac:dyDescent="0.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4.35" x14ac:dyDescent="0.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4.35" x14ac:dyDescent="0.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4.35" x14ac:dyDescent="0.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4.35" x14ac:dyDescent="0.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4.35" x14ac:dyDescent="0.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4.35" x14ac:dyDescent="0.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4.35" x14ac:dyDescent="0.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4.35" x14ac:dyDescent="0.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4.35" x14ac:dyDescent="0.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4.35" x14ac:dyDescent="0.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4.35" x14ac:dyDescent="0.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4.35" x14ac:dyDescent="0.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4.35" x14ac:dyDescent="0.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4.35" x14ac:dyDescent="0.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4.35" x14ac:dyDescent="0.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4.35" x14ac:dyDescent="0.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4.35" x14ac:dyDescent="0.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4.35" x14ac:dyDescent="0.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4.35" x14ac:dyDescent="0.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4.35" x14ac:dyDescent="0.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4.35" x14ac:dyDescent="0.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4.35" x14ac:dyDescent="0.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4.35" x14ac:dyDescent="0.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4.35" x14ac:dyDescent="0.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4.35" x14ac:dyDescent="0.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4.35" x14ac:dyDescent="0.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4.35" x14ac:dyDescent="0.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4.35" x14ac:dyDescent="0.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4.35" x14ac:dyDescent="0.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4.35" x14ac:dyDescent="0.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4.35" x14ac:dyDescent="0.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4.35" x14ac:dyDescent="0.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4.35" x14ac:dyDescent="0.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4.35" x14ac:dyDescent="0.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4.35" x14ac:dyDescent="0.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4.35" x14ac:dyDescent="0.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4.35" x14ac:dyDescent="0.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4.35" x14ac:dyDescent="0.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4.35" x14ac:dyDescent="0.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4.35" x14ac:dyDescent="0.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4.35" x14ac:dyDescent="0.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4.35" x14ac:dyDescent="0.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4.35" x14ac:dyDescent="0.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4.35" x14ac:dyDescent="0.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4.35" x14ac:dyDescent="0.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4.35" x14ac:dyDescent="0.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4.35" x14ac:dyDescent="0.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4.35" x14ac:dyDescent="0.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4.35" x14ac:dyDescent="0.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4.35" x14ac:dyDescent="0.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4.35" x14ac:dyDescent="0.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4.35" x14ac:dyDescent="0.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4.35" x14ac:dyDescent="0.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4.35" x14ac:dyDescent="0.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4.35" x14ac:dyDescent="0.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4.35" x14ac:dyDescent="0.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4.35" x14ac:dyDescent="0.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4.35" x14ac:dyDescent="0.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4.35" x14ac:dyDescent="0.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4.35" x14ac:dyDescent="0.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4.35" x14ac:dyDescent="0.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4.35" x14ac:dyDescent="0.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4.35" x14ac:dyDescent="0.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4.35" x14ac:dyDescent="0.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4.35" x14ac:dyDescent="0.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4.35" x14ac:dyDescent="0.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4.35" x14ac:dyDescent="0.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4.35" x14ac:dyDescent="0.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4.35" x14ac:dyDescent="0.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4.35" x14ac:dyDescent="0.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4.35" x14ac:dyDescent="0.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4.35" x14ac:dyDescent="0.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4.35" x14ac:dyDescent="0.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4.35" x14ac:dyDescent="0.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4.35" x14ac:dyDescent="0.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4.35" x14ac:dyDescent="0.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4.35" x14ac:dyDescent="0.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4.35" x14ac:dyDescent="0.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4.35" x14ac:dyDescent="0.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4.35" x14ac:dyDescent="0.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4.35" x14ac:dyDescent="0.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4.35" x14ac:dyDescent="0.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4.35" x14ac:dyDescent="0.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4.35" x14ac:dyDescent="0.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4.35" x14ac:dyDescent="0.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4.35" x14ac:dyDescent="0.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4.35" x14ac:dyDescent="0.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4.35" x14ac:dyDescent="0.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4.35" x14ac:dyDescent="0.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4.35" x14ac:dyDescent="0.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4.35" x14ac:dyDescent="0.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4.35" x14ac:dyDescent="0.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4.35" x14ac:dyDescent="0.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4.35" x14ac:dyDescent="0.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4.35" x14ac:dyDescent="0.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4.35" x14ac:dyDescent="0.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4.35" x14ac:dyDescent="0.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4.35" x14ac:dyDescent="0.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4.35" x14ac:dyDescent="0.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4.35" x14ac:dyDescent="0.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4.35" x14ac:dyDescent="0.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4.35" x14ac:dyDescent="0.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4.35" x14ac:dyDescent="0.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4.35" x14ac:dyDescent="0.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4.35" x14ac:dyDescent="0.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4.35" x14ac:dyDescent="0.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4.35" x14ac:dyDescent="0.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4.35" x14ac:dyDescent="0.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4.35" x14ac:dyDescent="0.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4.35" x14ac:dyDescent="0.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4.35" x14ac:dyDescent="0.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4.35" x14ac:dyDescent="0.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4.35" x14ac:dyDescent="0.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4.35" x14ac:dyDescent="0.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4.35" x14ac:dyDescent="0.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4.35" x14ac:dyDescent="0.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4.35" x14ac:dyDescent="0.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4.35" x14ac:dyDescent="0.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4.35" x14ac:dyDescent="0.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4.35" x14ac:dyDescent="0.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4.35" x14ac:dyDescent="0.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4.35" x14ac:dyDescent="0.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4.35" x14ac:dyDescent="0.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4.35" x14ac:dyDescent="0.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4.35" x14ac:dyDescent="0.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4.35" x14ac:dyDescent="0.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4.35" x14ac:dyDescent="0.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4.35" x14ac:dyDescent="0.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4.35" x14ac:dyDescent="0.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4.35" x14ac:dyDescent="0.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4.35" x14ac:dyDescent="0.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4.35" x14ac:dyDescent="0.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4.35" x14ac:dyDescent="0.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4.35" x14ac:dyDescent="0.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4.35" x14ac:dyDescent="0.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4.35" x14ac:dyDescent="0.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4.35" x14ac:dyDescent="0.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4.35" x14ac:dyDescent="0.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4.35" x14ac:dyDescent="0.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4.35" x14ac:dyDescent="0.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4.35" x14ac:dyDescent="0.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4.35" x14ac:dyDescent="0.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4.35" x14ac:dyDescent="0.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4.35" x14ac:dyDescent="0.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4.35" x14ac:dyDescent="0.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4.35" x14ac:dyDescent="0.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4.35" x14ac:dyDescent="0.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4.35" x14ac:dyDescent="0.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4.35" x14ac:dyDescent="0.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4.35" x14ac:dyDescent="0.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4.35" x14ac:dyDescent="0.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4.35" x14ac:dyDescent="0.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4.35" x14ac:dyDescent="0.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4.35" x14ac:dyDescent="0.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4.35" x14ac:dyDescent="0.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4.35" x14ac:dyDescent="0.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4.35" x14ac:dyDescent="0.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4.35" x14ac:dyDescent="0.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4.35" x14ac:dyDescent="0.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4.35" x14ac:dyDescent="0.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4.35" x14ac:dyDescent="0.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4.35" x14ac:dyDescent="0.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4.35" x14ac:dyDescent="0.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4.35" x14ac:dyDescent="0.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4.35" x14ac:dyDescent="0.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4.35" x14ac:dyDescent="0.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4.35" x14ac:dyDescent="0.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4.35" x14ac:dyDescent="0.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4.35" x14ac:dyDescent="0.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4.35" x14ac:dyDescent="0.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4.35" x14ac:dyDescent="0.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4.35" x14ac:dyDescent="0.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4.35" x14ac:dyDescent="0.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4.35" x14ac:dyDescent="0.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4.35" x14ac:dyDescent="0.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4.35" x14ac:dyDescent="0.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4.35" x14ac:dyDescent="0.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4.35" x14ac:dyDescent="0.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4.35" x14ac:dyDescent="0.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4.35" x14ac:dyDescent="0.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4.35" x14ac:dyDescent="0.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4.35" x14ac:dyDescent="0.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4.35" x14ac:dyDescent="0.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4.35" x14ac:dyDescent="0.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4.35" x14ac:dyDescent="0.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4.35" x14ac:dyDescent="0.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4.35" x14ac:dyDescent="0.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4.35" x14ac:dyDescent="0.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4.35" x14ac:dyDescent="0.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4.35" x14ac:dyDescent="0.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4.35" x14ac:dyDescent="0.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4.35" x14ac:dyDescent="0.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4.35" x14ac:dyDescent="0.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4.35" x14ac:dyDescent="0.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4.35" x14ac:dyDescent="0.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4.35" x14ac:dyDescent="0.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4.35" x14ac:dyDescent="0.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4.35" x14ac:dyDescent="0.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4.35" x14ac:dyDescent="0.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4.35" x14ac:dyDescent="0.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4.35" x14ac:dyDescent="0.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4.35" x14ac:dyDescent="0.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4.35" x14ac:dyDescent="0.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4.35" x14ac:dyDescent="0.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4.35" x14ac:dyDescent="0.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4.35" x14ac:dyDescent="0.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4.35" x14ac:dyDescent="0.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4.35" x14ac:dyDescent="0.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4.35" x14ac:dyDescent="0.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4.35" x14ac:dyDescent="0.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4.35" x14ac:dyDescent="0.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4.35" x14ac:dyDescent="0.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4.35" x14ac:dyDescent="0.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4.35" x14ac:dyDescent="0.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4.35" x14ac:dyDescent="0.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4.35" x14ac:dyDescent="0.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4.35" x14ac:dyDescent="0.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4.35" x14ac:dyDescent="0.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4.35" x14ac:dyDescent="0.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4.35" x14ac:dyDescent="0.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4.35" x14ac:dyDescent="0.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4.35" x14ac:dyDescent="0.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4.35" x14ac:dyDescent="0.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4.35" x14ac:dyDescent="0.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4.35" x14ac:dyDescent="0.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4.35" x14ac:dyDescent="0.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4.35" x14ac:dyDescent="0.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4.35" x14ac:dyDescent="0.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4.35" x14ac:dyDescent="0.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4.35" x14ac:dyDescent="0.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4.35" x14ac:dyDescent="0.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4.35" x14ac:dyDescent="0.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4.35" x14ac:dyDescent="0.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4.35" x14ac:dyDescent="0.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4.35" x14ac:dyDescent="0.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4.35" x14ac:dyDescent="0.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4.35" x14ac:dyDescent="0.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4.35" x14ac:dyDescent="0.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4.35" x14ac:dyDescent="0.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4.35" x14ac:dyDescent="0.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4.35" x14ac:dyDescent="0.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4.35" x14ac:dyDescent="0.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4.35" x14ac:dyDescent="0.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4.35" x14ac:dyDescent="0.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4.35" x14ac:dyDescent="0.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4.35" x14ac:dyDescent="0.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4.35" x14ac:dyDescent="0.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4.35" x14ac:dyDescent="0.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4.35" x14ac:dyDescent="0.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4.35" x14ac:dyDescent="0.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4.35" x14ac:dyDescent="0.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4.35" x14ac:dyDescent="0.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4.35" x14ac:dyDescent="0.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4.35" x14ac:dyDescent="0.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4.35" x14ac:dyDescent="0.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4.35" x14ac:dyDescent="0.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4.35" x14ac:dyDescent="0.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4.35" x14ac:dyDescent="0.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4.35" x14ac:dyDescent="0.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4.35" x14ac:dyDescent="0.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4.35" x14ac:dyDescent="0.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4.35" x14ac:dyDescent="0.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4.35" x14ac:dyDescent="0.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4.35" x14ac:dyDescent="0.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4.35" x14ac:dyDescent="0.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4.35" x14ac:dyDescent="0.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4.35" x14ac:dyDescent="0.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4.35" x14ac:dyDescent="0.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4.35" x14ac:dyDescent="0.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4.35" x14ac:dyDescent="0.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4.35" x14ac:dyDescent="0.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4.35" x14ac:dyDescent="0.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4.35" x14ac:dyDescent="0.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4.35" x14ac:dyDescent="0.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4.35" x14ac:dyDescent="0.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4.35" x14ac:dyDescent="0.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4.35" x14ac:dyDescent="0.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4.35" x14ac:dyDescent="0.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4.35" x14ac:dyDescent="0.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4.35" x14ac:dyDescent="0.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4.35" x14ac:dyDescent="0.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4.35" x14ac:dyDescent="0.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4.35" x14ac:dyDescent="0.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4.35" x14ac:dyDescent="0.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4.35" x14ac:dyDescent="0.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4.35" x14ac:dyDescent="0.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4.35" x14ac:dyDescent="0.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4.35" x14ac:dyDescent="0.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4.35" x14ac:dyDescent="0.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4.35" x14ac:dyDescent="0.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4.35" x14ac:dyDescent="0.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4.35" x14ac:dyDescent="0.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4.35" x14ac:dyDescent="0.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4.35" x14ac:dyDescent="0.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4.35" x14ac:dyDescent="0.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4.35" x14ac:dyDescent="0.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4.35" x14ac:dyDescent="0.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4.35" x14ac:dyDescent="0.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4.35" x14ac:dyDescent="0.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4.35" x14ac:dyDescent="0.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4.35" x14ac:dyDescent="0.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4.35" x14ac:dyDescent="0.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4.35" x14ac:dyDescent="0.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4.35" x14ac:dyDescent="0.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4.35" x14ac:dyDescent="0.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4.35" x14ac:dyDescent="0.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4.35" x14ac:dyDescent="0.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4.35" x14ac:dyDescent="0.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4.35" x14ac:dyDescent="0.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4.35" x14ac:dyDescent="0.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4.35" x14ac:dyDescent="0.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4.35" x14ac:dyDescent="0.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4.35" x14ac:dyDescent="0.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4.35" x14ac:dyDescent="0.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4.35" x14ac:dyDescent="0.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4.35" x14ac:dyDescent="0.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4.35" x14ac:dyDescent="0.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4.35" x14ac:dyDescent="0.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4.35" x14ac:dyDescent="0.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4.35" x14ac:dyDescent="0.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4.35" x14ac:dyDescent="0.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4.35" x14ac:dyDescent="0.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4.35" x14ac:dyDescent="0.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4.35" x14ac:dyDescent="0.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4.35" x14ac:dyDescent="0.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4.35" x14ac:dyDescent="0.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4.35" x14ac:dyDescent="0.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4.35" x14ac:dyDescent="0.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4.35" x14ac:dyDescent="0.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4.35" x14ac:dyDescent="0.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4.35" x14ac:dyDescent="0.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4.35" x14ac:dyDescent="0.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4.35" x14ac:dyDescent="0.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4.35" x14ac:dyDescent="0.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4.35" x14ac:dyDescent="0.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4.35" x14ac:dyDescent="0.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4.35" x14ac:dyDescent="0.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4.35" x14ac:dyDescent="0.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4.35" x14ac:dyDescent="0.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4.35" x14ac:dyDescent="0.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4.35" x14ac:dyDescent="0.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4.35" x14ac:dyDescent="0.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4.35" x14ac:dyDescent="0.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4.35" x14ac:dyDescent="0.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4.35" x14ac:dyDescent="0.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4.35" x14ac:dyDescent="0.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4.35" x14ac:dyDescent="0.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4.35" x14ac:dyDescent="0.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4.35" x14ac:dyDescent="0.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4.35" x14ac:dyDescent="0.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4.35" x14ac:dyDescent="0.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4.35" x14ac:dyDescent="0.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4.35" x14ac:dyDescent="0.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4.35" x14ac:dyDescent="0.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4.35" x14ac:dyDescent="0.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4.35" x14ac:dyDescent="0.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4.35" x14ac:dyDescent="0.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4.35" x14ac:dyDescent="0.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4.35" x14ac:dyDescent="0.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4.35" x14ac:dyDescent="0.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4.35" x14ac:dyDescent="0.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4.35" x14ac:dyDescent="0.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4.35" x14ac:dyDescent="0.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4.35" x14ac:dyDescent="0.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4.35" x14ac:dyDescent="0.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4.35" x14ac:dyDescent="0.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4.35" x14ac:dyDescent="0.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4.35" x14ac:dyDescent="0.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4.35" x14ac:dyDescent="0.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4.35" x14ac:dyDescent="0.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4.35" x14ac:dyDescent="0.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4.35" x14ac:dyDescent="0.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4.35" x14ac:dyDescent="0.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4.35" x14ac:dyDescent="0.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4.35" x14ac:dyDescent="0.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4.35" x14ac:dyDescent="0.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4.35" x14ac:dyDescent="0.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4.35" x14ac:dyDescent="0.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4.35" x14ac:dyDescent="0.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4.35" x14ac:dyDescent="0.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4.35" x14ac:dyDescent="0.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4.35" x14ac:dyDescent="0.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4.35" x14ac:dyDescent="0.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4.35" x14ac:dyDescent="0.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4.35" x14ac:dyDescent="0.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4.35" x14ac:dyDescent="0.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4.35" x14ac:dyDescent="0.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4.35" x14ac:dyDescent="0.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4.35" x14ac:dyDescent="0.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4.35" x14ac:dyDescent="0.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4.35" x14ac:dyDescent="0.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4.35" x14ac:dyDescent="0.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4.35" x14ac:dyDescent="0.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4.35" x14ac:dyDescent="0.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4.35" x14ac:dyDescent="0.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4.35" x14ac:dyDescent="0.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4.35" x14ac:dyDescent="0.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4.35" x14ac:dyDescent="0.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4.35" x14ac:dyDescent="0.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4.35" x14ac:dyDescent="0.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4.35" x14ac:dyDescent="0.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4.35" x14ac:dyDescent="0.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4.35" x14ac:dyDescent="0.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4.35" x14ac:dyDescent="0.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4.35" x14ac:dyDescent="0.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4.35" x14ac:dyDescent="0.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4.35" x14ac:dyDescent="0.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4.35" x14ac:dyDescent="0.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4.35" x14ac:dyDescent="0.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4.35" x14ac:dyDescent="0.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4.35" x14ac:dyDescent="0.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4.35" x14ac:dyDescent="0.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4.35" x14ac:dyDescent="0.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4.35" x14ac:dyDescent="0.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4.35" x14ac:dyDescent="0.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4.35" x14ac:dyDescent="0.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4.35" x14ac:dyDescent="0.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4.35" x14ac:dyDescent="0.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4.35" x14ac:dyDescent="0.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4.35" x14ac:dyDescent="0.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4.35" x14ac:dyDescent="0.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4.35" x14ac:dyDescent="0.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4.35" x14ac:dyDescent="0.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4.35" x14ac:dyDescent="0.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4.35" x14ac:dyDescent="0.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4.35" x14ac:dyDescent="0.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4.35" x14ac:dyDescent="0.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4.35" x14ac:dyDescent="0.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4.35" x14ac:dyDescent="0.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4.35" x14ac:dyDescent="0.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4.35" x14ac:dyDescent="0.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4.35" x14ac:dyDescent="0.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4.35" x14ac:dyDescent="0.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4.35" x14ac:dyDescent="0.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4.35" x14ac:dyDescent="0.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4.35" x14ac:dyDescent="0.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4.35" x14ac:dyDescent="0.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4.35" x14ac:dyDescent="0.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4.35" x14ac:dyDescent="0.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4.35" x14ac:dyDescent="0.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4.35" x14ac:dyDescent="0.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4.35" x14ac:dyDescent="0.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4.35" x14ac:dyDescent="0.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4.35" x14ac:dyDescent="0.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4.35" x14ac:dyDescent="0.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4.35" x14ac:dyDescent="0.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4.35" x14ac:dyDescent="0.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4.35" x14ac:dyDescent="0.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4.35" x14ac:dyDescent="0.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4.35" x14ac:dyDescent="0.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4.35" x14ac:dyDescent="0.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4.35" x14ac:dyDescent="0.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4.35" x14ac:dyDescent="0.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4.35" x14ac:dyDescent="0.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4.35" x14ac:dyDescent="0.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4.35" x14ac:dyDescent="0.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4.35" x14ac:dyDescent="0.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4.35" x14ac:dyDescent="0.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4.35" x14ac:dyDescent="0.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4.35" x14ac:dyDescent="0.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4.35" x14ac:dyDescent="0.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4.35" x14ac:dyDescent="0.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4.35" x14ac:dyDescent="0.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4.35" x14ac:dyDescent="0.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4.35" x14ac:dyDescent="0.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4.35" x14ac:dyDescent="0.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4.35" x14ac:dyDescent="0.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4.35" x14ac:dyDescent="0.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4.35" x14ac:dyDescent="0.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4.35" x14ac:dyDescent="0.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4.35" x14ac:dyDescent="0.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4.35" x14ac:dyDescent="0.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4.35" x14ac:dyDescent="0.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4.35" x14ac:dyDescent="0.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4.35" x14ac:dyDescent="0.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4.35" x14ac:dyDescent="0.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4.35" x14ac:dyDescent="0.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4.35" x14ac:dyDescent="0.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4.35" x14ac:dyDescent="0.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4.35" x14ac:dyDescent="0.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4.35" x14ac:dyDescent="0.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4.35" x14ac:dyDescent="0.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4.35" x14ac:dyDescent="0.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4.35" x14ac:dyDescent="0.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4.35" x14ac:dyDescent="0.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4.35" x14ac:dyDescent="0.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4.35" x14ac:dyDescent="0.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4.35" x14ac:dyDescent="0.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4.35" x14ac:dyDescent="0.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4.35" x14ac:dyDescent="0.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4.35" x14ac:dyDescent="0.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4.35" x14ac:dyDescent="0.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4.35" x14ac:dyDescent="0.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4.35" x14ac:dyDescent="0.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4.35" x14ac:dyDescent="0.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4.35" x14ac:dyDescent="0.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4.35" x14ac:dyDescent="0.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4.35" x14ac:dyDescent="0.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4.35" x14ac:dyDescent="0.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4.35" x14ac:dyDescent="0.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4.35" x14ac:dyDescent="0.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4.35" x14ac:dyDescent="0.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4.35" x14ac:dyDescent="0.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4.35" x14ac:dyDescent="0.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4.35" x14ac:dyDescent="0.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4.35" x14ac:dyDescent="0.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4.35" x14ac:dyDescent="0.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4.35" x14ac:dyDescent="0.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4.35" x14ac:dyDescent="0.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4.35" x14ac:dyDescent="0.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4.35" x14ac:dyDescent="0.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4.35" x14ac:dyDescent="0.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4.35" x14ac:dyDescent="0.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4.35" x14ac:dyDescent="0.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4.35" x14ac:dyDescent="0.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4.35" x14ac:dyDescent="0.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4.35" x14ac:dyDescent="0.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4.35" x14ac:dyDescent="0.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4.35" x14ac:dyDescent="0.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4.35" x14ac:dyDescent="0.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4.35" x14ac:dyDescent="0.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4.35" x14ac:dyDescent="0.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4.35" x14ac:dyDescent="0.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4.35" x14ac:dyDescent="0.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4.35" x14ac:dyDescent="0.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4.35" x14ac:dyDescent="0.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4.35" x14ac:dyDescent="0.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4.35" x14ac:dyDescent="0.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4.35" x14ac:dyDescent="0.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4.35" x14ac:dyDescent="0.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4.35" x14ac:dyDescent="0.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4.35" x14ac:dyDescent="0.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4.35" x14ac:dyDescent="0.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4.35" x14ac:dyDescent="0.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4.35" x14ac:dyDescent="0.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4.35" x14ac:dyDescent="0.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4.35" x14ac:dyDescent="0.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4.35" x14ac:dyDescent="0.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4.35" x14ac:dyDescent="0.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4.35" x14ac:dyDescent="0.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4.35" x14ac:dyDescent="0.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4.35" x14ac:dyDescent="0.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4.35" x14ac:dyDescent="0.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4.35" x14ac:dyDescent="0.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4.35" x14ac:dyDescent="0.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4.35" x14ac:dyDescent="0.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4.35" x14ac:dyDescent="0.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4.35" x14ac:dyDescent="0.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4.35" x14ac:dyDescent="0.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4.35" x14ac:dyDescent="0.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4.35" x14ac:dyDescent="0.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4.35" x14ac:dyDescent="0.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4.35" x14ac:dyDescent="0.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4.35" x14ac:dyDescent="0.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4.35" x14ac:dyDescent="0.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4.35" x14ac:dyDescent="0.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4.35" x14ac:dyDescent="0.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4.35" x14ac:dyDescent="0.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4.35" x14ac:dyDescent="0.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4.35" x14ac:dyDescent="0.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4.35" x14ac:dyDescent="0.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4.35" x14ac:dyDescent="0.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4.35" x14ac:dyDescent="0.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4.35" x14ac:dyDescent="0.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4.35" x14ac:dyDescent="0.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4.35" x14ac:dyDescent="0.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4.35" x14ac:dyDescent="0.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4.35" x14ac:dyDescent="0.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4.35" x14ac:dyDescent="0.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4.35" x14ac:dyDescent="0.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4.35" x14ac:dyDescent="0.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4.35" x14ac:dyDescent="0.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4.35" x14ac:dyDescent="0.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4.35" x14ac:dyDescent="0.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4.35" x14ac:dyDescent="0.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4.35" x14ac:dyDescent="0.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4.35" x14ac:dyDescent="0.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4.35" x14ac:dyDescent="0.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4.35" x14ac:dyDescent="0.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4.35" x14ac:dyDescent="0.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4.35" x14ac:dyDescent="0.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4.35" x14ac:dyDescent="0.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4.35" x14ac:dyDescent="0.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4.35" x14ac:dyDescent="0.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4.35" x14ac:dyDescent="0.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4.35" x14ac:dyDescent="0.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4.35" x14ac:dyDescent="0.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4.35" x14ac:dyDescent="0.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4.35" x14ac:dyDescent="0.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4.35" x14ac:dyDescent="0.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4.35" x14ac:dyDescent="0.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4.35" x14ac:dyDescent="0.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4.35" x14ac:dyDescent="0.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4.35" x14ac:dyDescent="0.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4.35" x14ac:dyDescent="0.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4.35" x14ac:dyDescent="0.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4.35" x14ac:dyDescent="0.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4.35" x14ac:dyDescent="0.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4.35" x14ac:dyDescent="0.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4.35" x14ac:dyDescent="0.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4.35" x14ac:dyDescent="0.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4.35" x14ac:dyDescent="0.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4.35" x14ac:dyDescent="0.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4.35" x14ac:dyDescent="0.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4.35" x14ac:dyDescent="0.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4.35" x14ac:dyDescent="0.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4.35" x14ac:dyDescent="0.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4.35" x14ac:dyDescent="0.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4.35" x14ac:dyDescent="0.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4.35" x14ac:dyDescent="0.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4.35" x14ac:dyDescent="0.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4.35" x14ac:dyDescent="0.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4.35" x14ac:dyDescent="0.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4.35" x14ac:dyDescent="0.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4.35" x14ac:dyDescent="0.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4.35" x14ac:dyDescent="0.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4.35" x14ac:dyDescent="0.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4.35" x14ac:dyDescent="0.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4.35" x14ac:dyDescent="0.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4.35" x14ac:dyDescent="0.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4.35" x14ac:dyDescent="0.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4.35" x14ac:dyDescent="0.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4.35" x14ac:dyDescent="0.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4.35" x14ac:dyDescent="0.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4.35" x14ac:dyDescent="0.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4.35" x14ac:dyDescent="0.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4.35" x14ac:dyDescent="0.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4.35" x14ac:dyDescent="0.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4.35" x14ac:dyDescent="0.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4.35" x14ac:dyDescent="0.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4.35" x14ac:dyDescent="0.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4.35" x14ac:dyDescent="0.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4.35" x14ac:dyDescent="0.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4.35" x14ac:dyDescent="0.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4.35" x14ac:dyDescent="0.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4.35" x14ac:dyDescent="0.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4.35" x14ac:dyDescent="0.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4.35" x14ac:dyDescent="0.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4.35" x14ac:dyDescent="0.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4.35" x14ac:dyDescent="0.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4.35" x14ac:dyDescent="0.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4.35" x14ac:dyDescent="0.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4.35" x14ac:dyDescent="0.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4.35" x14ac:dyDescent="0.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4.35" x14ac:dyDescent="0.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4.35" x14ac:dyDescent="0.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4.35" x14ac:dyDescent="0.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4.35" x14ac:dyDescent="0.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4.35" x14ac:dyDescent="0.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4.35" x14ac:dyDescent="0.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4.35" x14ac:dyDescent="0.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4.35" x14ac:dyDescent="0.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4.35" x14ac:dyDescent="0.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4.35" x14ac:dyDescent="0.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4.35" x14ac:dyDescent="0.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4.35" x14ac:dyDescent="0.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4.35" x14ac:dyDescent="0.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4.35" x14ac:dyDescent="0.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4.35" x14ac:dyDescent="0.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4.35" x14ac:dyDescent="0.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4.35" x14ac:dyDescent="0.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4.35" x14ac:dyDescent="0.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4.35" x14ac:dyDescent="0.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4.35" x14ac:dyDescent="0.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4.35" x14ac:dyDescent="0.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4.35" x14ac:dyDescent="0.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4.35" x14ac:dyDescent="0.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4.35" x14ac:dyDescent="0.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4.35" x14ac:dyDescent="0.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4.35" x14ac:dyDescent="0.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4.35" x14ac:dyDescent="0.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4.35" x14ac:dyDescent="0.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4.35" x14ac:dyDescent="0.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4.35" x14ac:dyDescent="0.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4.35" x14ac:dyDescent="0.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4.35" x14ac:dyDescent="0.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4.35" x14ac:dyDescent="0.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4.35" x14ac:dyDescent="0.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4.35" x14ac:dyDescent="0.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4.35" x14ac:dyDescent="0.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4.35" x14ac:dyDescent="0.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4.35" x14ac:dyDescent="0.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4.35" x14ac:dyDescent="0.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4.35" x14ac:dyDescent="0.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4.35" x14ac:dyDescent="0.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  <row r="1001" spans="1:26" ht="14.35" x14ac:dyDescent="0.5">
      <c r="A1001" s="4"/>
      <c r="B1001" s="4"/>
      <c r="C1001" s="4"/>
      <c r="D1001" s="4"/>
      <c r="E1001" s="4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</row>
    <row r="1002" spans="1:26" ht="14.35" x14ac:dyDescent="0.5">
      <c r="A1002" s="4"/>
      <c r="B1002" s="4"/>
      <c r="C1002" s="4"/>
      <c r="D1002" s="4"/>
      <c r="E1002" s="4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</row>
    <row r="1003" spans="1:26" ht="14.35" x14ac:dyDescent="0.5">
      <c r="A1003" s="4"/>
      <c r="B1003" s="4"/>
      <c r="C1003" s="4"/>
      <c r="D1003" s="4"/>
      <c r="E1003" s="4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</row>
    <row r="1004" spans="1:26" ht="14.35" x14ac:dyDescent="0.5">
      <c r="A1004" s="4"/>
      <c r="B1004" s="4"/>
      <c r="C1004" s="4"/>
      <c r="D1004" s="4"/>
      <c r="E1004" s="4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</row>
    <row r="1005" spans="1:26" ht="14.35" x14ac:dyDescent="0.5">
      <c r="A1005" s="4"/>
      <c r="B1005" s="4"/>
      <c r="C1005" s="4"/>
      <c r="D1005" s="4"/>
      <c r="E1005" s="4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</row>
    <row r="1006" spans="1:26" ht="14.35" x14ac:dyDescent="0.5">
      <c r="A1006" s="4"/>
      <c r="B1006" s="4"/>
      <c r="C1006" s="4"/>
      <c r="D1006" s="4"/>
      <c r="E1006" s="4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</row>
    <row r="1007" spans="1:26" ht="14.35" x14ac:dyDescent="0.5">
      <c r="A1007" s="4"/>
      <c r="B1007" s="4"/>
      <c r="C1007" s="4"/>
      <c r="D1007" s="4"/>
      <c r="E1007" s="4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</row>
    <row r="1008" spans="1:26" ht="14.35" x14ac:dyDescent="0.5">
      <c r="A1008" s="4"/>
      <c r="B1008" s="4"/>
      <c r="C1008" s="4"/>
      <c r="D1008" s="4"/>
      <c r="E1008" s="4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</row>
    <row r="1009" spans="1:26" ht="14.35" x14ac:dyDescent="0.5">
      <c r="A1009" s="4"/>
      <c r="B1009" s="4"/>
      <c r="C1009" s="4"/>
      <c r="D1009" s="4"/>
      <c r="E1009" s="4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</row>
    <row r="1010" spans="1:26" ht="14.35" x14ac:dyDescent="0.5">
      <c r="A1010" s="4"/>
      <c r="B1010" s="4"/>
      <c r="C1010" s="4"/>
      <c r="D1010" s="4"/>
      <c r="E1010" s="4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</row>
    <row r="1011" spans="1:26" ht="14.35" x14ac:dyDescent="0.5">
      <c r="A1011" s="4"/>
      <c r="B1011" s="4"/>
      <c r="C1011" s="4"/>
      <c r="D1011" s="4"/>
      <c r="E1011" s="4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</row>
    <row r="1012" spans="1:26" ht="14.35" x14ac:dyDescent="0.5">
      <c r="A1012" s="4"/>
      <c r="B1012" s="4"/>
      <c r="C1012" s="4"/>
      <c r="D1012" s="4"/>
      <c r="E1012" s="4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</row>
    <row r="1013" spans="1:26" ht="14.35" x14ac:dyDescent="0.5">
      <c r="A1013" s="4"/>
      <c r="B1013" s="4"/>
      <c r="C1013" s="4"/>
      <c r="D1013" s="4"/>
      <c r="E1013" s="4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</row>
    <row r="1014" spans="1:26" ht="14.35" x14ac:dyDescent="0.5">
      <c r="A1014" s="4"/>
      <c r="B1014" s="4"/>
      <c r="C1014" s="4"/>
      <c r="D1014" s="4"/>
      <c r="E1014" s="4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</row>
    <row r="1015" spans="1:26" ht="14.35" x14ac:dyDescent="0.5">
      <c r="A1015" s="4"/>
      <c r="B1015" s="4"/>
      <c r="C1015" s="4"/>
      <c r="D1015" s="4"/>
      <c r="E1015" s="4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</row>
    <row r="1016" spans="1:26" ht="14.35" x14ac:dyDescent="0.5">
      <c r="A1016" s="4"/>
      <c r="B1016" s="4"/>
      <c r="C1016" s="4"/>
      <c r="D1016" s="4"/>
      <c r="E1016" s="4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</row>
    <row r="1017" spans="1:26" ht="14.35" x14ac:dyDescent="0.5">
      <c r="A1017" s="4"/>
      <c r="B1017" s="4"/>
      <c r="C1017" s="4"/>
      <c r="D1017" s="4"/>
      <c r="E1017" s="4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</row>
    <row r="1018" spans="1:26" ht="14.35" x14ac:dyDescent="0.5">
      <c r="A1018" s="4"/>
      <c r="B1018" s="4"/>
      <c r="C1018" s="4"/>
      <c r="D1018" s="4"/>
      <c r="E1018" s="4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</row>
    <row r="1019" spans="1:26" ht="14.35" x14ac:dyDescent="0.5">
      <c r="A1019" s="4"/>
      <c r="B1019" s="4"/>
      <c r="C1019" s="4"/>
      <c r="D1019" s="4"/>
      <c r="E1019" s="4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</row>
    <row r="1020" spans="1:26" ht="14.35" x14ac:dyDescent="0.5">
      <c r="A1020" s="4"/>
      <c r="B1020" s="4"/>
      <c r="C1020" s="4"/>
      <c r="D1020" s="4"/>
      <c r="E1020" s="4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</row>
    <row r="1021" spans="1:26" ht="14.35" x14ac:dyDescent="0.5">
      <c r="A1021" s="4"/>
      <c r="B1021" s="4"/>
      <c r="C1021" s="4"/>
      <c r="D1021" s="4"/>
      <c r="E1021" s="4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</row>
    <row r="1022" spans="1:26" ht="14.35" x14ac:dyDescent="0.5">
      <c r="A1022" s="4"/>
      <c r="B1022" s="4"/>
      <c r="C1022" s="4"/>
      <c r="D1022" s="4"/>
      <c r="E1022" s="4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</row>
    <row r="1023" spans="1:26" ht="14.35" x14ac:dyDescent="0.5">
      <c r="A1023" s="4"/>
      <c r="B1023" s="4"/>
      <c r="C1023" s="4"/>
      <c r="D1023" s="4"/>
      <c r="E1023" s="4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</row>
    <row r="1024" spans="1:26" ht="14.35" x14ac:dyDescent="0.5">
      <c r="A1024" s="4"/>
      <c r="B1024" s="4"/>
      <c r="C1024" s="4"/>
      <c r="D1024" s="4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</row>
    <row r="1025" spans="1:26" ht="14.35" x14ac:dyDescent="0.5">
      <c r="A1025" s="4"/>
      <c r="B1025" s="4"/>
      <c r="C1025" s="4"/>
      <c r="D1025" s="4"/>
      <c r="E1025" s="4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</row>
    <row r="1026" spans="1:26" ht="14.35" x14ac:dyDescent="0.5">
      <c r="A1026" s="4"/>
      <c r="B1026" s="4"/>
      <c r="C1026" s="4"/>
      <c r="D1026" s="4"/>
      <c r="E1026" s="4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</row>
    <row r="1027" spans="1:26" ht="14.35" x14ac:dyDescent="0.5">
      <c r="A1027" s="4"/>
      <c r="B1027" s="4"/>
      <c r="C1027" s="4"/>
      <c r="D1027" s="4"/>
      <c r="E1027" s="4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</row>
    <row r="1028" spans="1:26" ht="14.35" x14ac:dyDescent="0.5">
      <c r="A1028" s="4"/>
      <c r="B1028" s="4"/>
      <c r="C1028" s="4"/>
      <c r="D1028" s="4"/>
      <c r="E1028" s="4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</row>
    <row r="1029" spans="1:26" ht="14.35" x14ac:dyDescent="0.5">
      <c r="A1029" s="4"/>
      <c r="B1029" s="4"/>
      <c r="C1029" s="4"/>
      <c r="D1029" s="4"/>
      <c r="E1029" s="4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</row>
    <row r="1030" spans="1:26" ht="14.35" x14ac:dyDescent="0.5">
      <c r="A1030" s="4"/>
      <c r="B1030" s="4"/>
      <c r="C1030" s="4"/>
      <c r="D1030" s="4"/>
      <c r="E1030" s="4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</row>
    <row r="1031" spans="1:26" ht="14.35" x14ac:dyDescent="0.5">
      <c r="A1031" s="4"/>
      <c r="B1031" s="4"/>
      <c r="C1031" s="4"/>
      <c r="D1031" s="4"/>
      <c r="E1031" s="4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</row>
    <row r="1032" spans="1:26" ht="14.35" x14ac:dyDescent="0.5">
      <c r="A1032" s="4"/>
      <c r="B1032" s="4"/>
      <c r="C1032" s="4"/>
      <c r="D1032" s="4"/>
      <c r="E1032" s="4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</row>
    <row r="1033" spans="1:26" ht="14.35" x14ac:dyDescent="0.5">
      <c r="A1033" s="4"/>
      <c r="B1033" s="4"/>
      <c r="C1033" s="4"/>
      <c r="D1033" s="4"/>
      <c r="E1033" s="4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</row>
    <row r="1034" spans="1:26" ht="14.35" x14ac:dyDescent="0.5">
      <c r="A1034" s="4"/>
      <c r="B1034" s="4"/>
      <c r="C1034" s="4"/>
      <c r="D1034" s="4"/>
      <c r="E1034" s="4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</row>
    <row r="1035" spans="1:26" ht="14.35" x14ac:dyDescent="0.5">
      <c r="A1035" s="4"/>
      <c r="B1035" s="4"/>
      <c r="C1035" s="4"/>
      <c r="D1035" s="4"/>
      <c r="E1035" s="4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</row>
    <row r="1036" spans="1:26" ht="14.35" x14ac:dyDescent="0.5">
      <c r="A1036" s="4"/>
      <c r="B1036" s="4"/>
      <c r="C1036" s="4"/>
      <c r="D1036" s="4"/>
      <c r="E1036" s="4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</row>
    <row r="1037" spans="1:26" ht="14.35" x14ac:dyDescent="0.5">
      <c r="A1037" s="4"/>
      <c r="B1037" s="4"/>
      <c r="C1037" s="4"/>
      <c r="D1037" s="4"/>
      <c r="E1037" s="4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</row>
    <row r="1038" spans="1:26" ht="14.35" x14ac:dyDescent="0.5">
      <c r="A1038" s="4"/>
      <c r="B1038" s="4"/>
      <c r="C1038" s="4"/>
      <c r="D1038" s="4"/>
      <c r="E1038" s="4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</row>
    <row r="1039" spans="1:26" ht="14.35" x14ac:dyDescent="0.5">
      <c r="A1039" s="4"/>
      <c r="B1039" s="4"/>
      <c r="C1039" s="4"/>
      <c r="D1039" s="4"/>
      <c r="E1039" s="4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</row>
    <row r="1040" spans="1:26" ht="14.35" x14ac:dyDescent="0.5">
      <c r="A1040" s="4"/>
      <c r="B1040" s="4"/>
      <c r="C1040" s="4"/>
      <c r="D1040" s="4"/>
      <c r="E1040" s="4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</row>
    <row r="1041" spans="1:26" ht="14.35" x14ac:dyDescent="0.5">
      <c r="A1041" s="4"/>
      <c r="B1041" s="4"/>
      <c r="C1041" s="4"/>
      <c r="D1041" s="4"/>
      <c r="E1041" s="4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</row>
    <row r="1042" spans="1:26" ht="14.35" x14ac:dyDescent="0.5">
      <c r="A1042" s="4"/>
      <c r="B1042" s="4"/>
      <c r="C1042" s="4"/>
      <c r="D1042" s="4"/>
      <c r="E1042" s="4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</row>
    <row r="1043" spans="1:26" ht="14.35" x14ac:dyDescent="0.5">
      <c r="A1043" s="4"/>
      <c r="B1043" s="4"/>
      <c r="C1043" s="4"/>
      <c r="D1043" s="4"/>
      <c r="E1043" s="4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</row>
    <row r="1044" spans="1:26" ht="14.35" x14ac:dyDescent="0.5">
      <c r="A1044" s="4"/>
      <c r="B1044" s="4"/>
      <c r="C1044" s="4"/>
      <c r="D1044" s="4"/>
      <c r="E1044" s="4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</row>
    <row r="1045" spans="1:26" ht="14.35" x14ac:dyDescent="0.5">
      <c r="A1045" s="4"/>
      <c r="B1045" s="4"/>
      <c r="C1045" s="4"/>
      <c r="D1045" s="4"/>
      <c r="E1045" s="4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</row>
    <row r="1046" spans="1:26" ht="14.35" x14ac:dyDescent="0.5">
      <c r="A1046" s="4"/>
      <c r="B1046" s="4"/>
      <c r="C1046" s="4"/>
      <c r="D1046" s="4"/>
      <c r="E1046" s="4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</row>
    <row r="1047" spans="1:26" ht="14.35" x14ac:dyDescent="0.5">
      <c r="A1047" s="4"/>
      <c r="B1047" s="4"/>
      <c r="C1047" s="4"/>
      <c r="D1047" s="4"/>
      <c r="E1047" s="4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</row>
  </sheetData>
  <mergeCells count="103">
    <mergeCell ref="C144:H144"/>
    <mergeCell ref="C131:H131"/>
    <mergeCell ref="C132:H132"/>
    <mergeCell ref="C133:H133"/>
    <mergeCell ref="C137:H137"/>
    <mergeCell ref="C138:H138"/>
    <mergeCell ref="C140:H140"/>
    <mergeCell ref="C141:H141"/>
    <mergeCell ref="C142:H142"/>
    <mergeCell ref="C143:H143"/>
    <mergeCell ref="C124:H124"/>
    <mergeCell ref="C125:H125"/>
    <mergeCell ref="C126:H126"/>
    <mergeCell ref="C127:H127"/>
    <mergeCell ref="C73:H73"/>
    <mergeCell ref="C76:H76"/>
    <mergeCell ref="C128:H128"/>
    <mergeCell ref="C129:H129"/>
    <mergeCell ref="C130:H130"/>
    <mergeCell ref="C121:H121"/>
    <mergeCell ref="C120:H120"/>
    <mergeCell ref="C122:H122"/>
    <mergeCell ref="C123:H123"/>
    <mergeCell ref="C63:H63"/>
    <mergeCell ref="C64:H64"/>
    <mergeCell ref="C65:H65"/>
    <mergeCell ref="C66:H66"/>
    <mergeCell ref="C67:H67"/>
    <mergeCell ref="C116:H116"/>
    <mergeCell ref="C117:H117"/>
    <mergeCell ref="C118:H118"/>
    <mergeCell ref="C119:H119"/>
    <mergeCell ref="C114:H114"/>
    <mergeCell ref="C115:H115"/>
    <mergeCell ref="A17:J17"/>
    <mergeCell ref="A18:J18"/>
    <mergeCell ref="A60:K60"/>
    <mergeCell ref="C61:H61"/>
    <mergeCell ref="C62:H62"/>
    <mergeCell ref="C109:H109"/>
    <mergeCell ref="C111:H111"/>
    <mergeCell ref="C113:H113"/>
    <mergeCell ref="C110:H110"/>
    <mergeCell ref="C112:H112"/>
    <mergeCell ref="M12:S12"/>
    <mergeCell ref="C13:E13"/>
    <mergeCell ref="C14:E14"/>
    <mergeCell ref="C15:E15"/>
    <mergeCell ref="A16:J16"/>
    <mergeCell ref="A2:J2"/>
    <mergeCell ref="A4:J4"/>
    <mergeCell ref="A5:J5"/>
    <mergeCell ref="A6:J6"/>
    <mergeCell ref="A7:J7"/>
    <mergeCell ref="C97:H97"/>
    <mergeCell ref="C107:H107"/>
    <mergeCell ref="C102:H102"/>
    <mergeCell ref="C106:H106"/>
    <mergeCell ref="C103:H103"/>
    <mergeCell ref="C98:H98"/>
    <mergeCell ref="C99:H99"/>
    <mergeCell ref="C100:H100"/>
    <mergeCell ref="C101:H101"/>
    <mergeCell ref="C104:H104"/>
    <mergeCell ref="C105:H105"/>
    <mergeCell ref="C9:E9"/>
    <mergeCell ref="H9:I9"/>
    <mergeCell ref="C11:E11"/>
    <mergeCell ref="H11:I11"/>
    <mergeCell ref="C12:E12"/>
    <mergeCell ref="C79:H79"/>
    <mergeCell ref="C80:H80"/>
    <mergeCell ref="C147:H147"/>
    <mergeCell ref="C139:H139"/>
    <mergeCell ref="C134:H134"/>
    <mergeCell ref="C135:H135"/>
    <mergeCell ref="C136:H136"/>
    <mergeCell ref="C81:H81"/>
    <mergeCell ref="C82:H82"/>
    <mergeCell ref="C83:H83"/>
    <mergeCell ref="C84:H84"/>
    <mergeCell ref="C85:H85"/>
    <mergeCell ref="C86:H86"/>
    <mergeCell ref="C87:H87"/>
    <mergeCell ref="C88:H88"/>
    <mergeCell ref="C89:H89"/>
    <mergeCell ref="C90:H90"/>
    <mergeCell ref="C91:H91"/>
    <mergeCell ref="C92:H92"/>
    <mergeCell ref="C93:H93"/>
    <mergeCell ref="C94:H94"/>
    <mergeCell ref="C95:H95"/>
    <mergeCell ref="C96:H96"/>
    <mergeCell ref="C108:H108"/>
    <mergeCell ref="C68:H68"/>
    <mergeCell ref="C69:H69"/>
    <mergeCell ref="C70:H70"/>
    <mergeCell ref="C74:H74"/>
    <mergeCell ref="C75:H75"/>
    <mergeCell ref="C71:H71"/>
    <mergeCell ref="C72:H72"/>
    <mergeCell ref="C77:H77"/>
    <mergeCell ref="C78:H78"/>
  </mergeCells>
  <dataValidations count="1">
    <dataValidation type="custom" allowBlank="1" showErrorMessage="1" sqref="I136" xr:uid="{FC8D9F28-9317-4D18-BB8D-631E4EFFCCFD}">
      <formula1>LTE(LEN(I136),(14))</formula1>
    </dataValidation>
  </dataValidations>
  <printOptions horizontalCentered="1"/>
  <pageMargins left="0.45" right="0.45" top="0.25" bottom="0.25" header="0" footer="0"/>
  <pageSetup scale="98" fitToHeight="0" pageOrder="overThenDown" orientation="portrait" cellComments="atEnd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"/>
  <sheetViews>
    <sheetView workbookViewId="0"/>
  </sheetViews>
  <sheetFormatPr defaultColWidth="14.41015625" defaultRowHeight="15" customHeight="1" x14ac:dyDescent="0.5"/>
  <cols>
    <col min="1" max="1" width="69.76171875" customWidth="1"/>
    <col min="2" max="26" width="8.76171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"/>
  <sheetViews>
    <sheetView workbookViewId="0"/>
  </sheetViews>
  <sheetFormatPr defaultColWidth="14.41015625" defaultRowHeight="15" customHeight="1" x14ac:dyDescent="0.5"/>
  <cols>
    <col min="1" max="26" width="8.76171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Hurley</dc:creator>
  <cp:lastModifiedBy>zach larkin</cp:lastModifiedBy>
  <cp:lastPrinted>2024-11-04T14:46:09Z</cp:lastPrinted>
  <dcterms:created xsi:type="dcterms:W3CDTF">2022-05-25T15:47:24Z</dcterms:created>
  <dcterms:modified xsi:type="dcterms:W3CDTF">2024-11-07T21:32:49Z</dcterms:modified>
</cp:coreProperties>
</file>